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en_skoroszyt" defaultThemeVersion="166925"/>
  <mc:AlternateContent xmlns:mc="http://schemas.openxmlformats.org/markup-compatibility/2006">
    <mc:Choice Requires="x15">
      <x15ac:absPath xmlns:x15ac="http://schemas.microsoft.com/office/spreadsheetml/2010/11/ac" url="C:\Users\x081813\Documents\TA\III Filar\2022\2022-06\"/>
    </mc:Choice>
  </mc:AlternateContent>
  <xr:revisionPtr revIDLastSave="0" documentId="13_ncr:1_{FDD97021-6C45-4703-9BCB-6D438E1FE3A0}" xr6:coauthVersionLast="47" xr6:coauthVersionMax="47" xr10:uidLastSave="{00000000-0000-0000-0000-000000000000}"/>
  <bookViews>
    <workbookView xWindow="-12820" yWindow="-14670" windowWidth="21600" windowHeight="13850" xr2:uid="{4B17D59F-195A-4702-8E00-0B3088AE2387}"/>
  </bookViews>
  <sheets>
    <sheet name="START" sheetId="2" r:id="rId1"/>
    <sheet name="General data ---&gt;" sheetId="5" r:id="rId2"/>
    <sheet name="KM1" sheetId="6" r:id="rId3"/>
    <sheet name="OV1" sheetId="7" r:id="rId4"/>
    <sheet name="Own-funds ---&gt;" sheetId="8" r:id="rId5"/>
    <sheet name="CC1" sheetId="9" r:id="rId6"/>
    <sheet name="CC2" sheetId="10" r:id="rId7"/>
    <sheet name="Countercyclical buffers ---&gt;" sheetId="11" r:id="rId8"/>
    <sheet name="CCyB1" sheetId="1" r:id="rId9"/>
    <sheet name="CCyB2" sheetId="3" r:id="rId10"/>
    <sheet name="Leverage ratio ---&gt;" sheetId="12" r:id="rId11"/>
    <sheet name="LR1" sheetId="13" r:id="rId12"/>
    <sheet name="LR2" sheetId="14" r:id="rId13"/>
    <sheet name="LR3" sheetId="39" r:id="rId14"/>
    <sheet name="Liquidity ---&gt;" sheetId="15" r:id="rId15"/>
    <sheet name="LIQ1" sheetId="16" r:id="rId16"/>
    <sheet name="LIQB" sheetId="40" r:id="rId17"/>
    <sheet name="LIQ2" sheetId="17" r:id="rId18"/>
    <sheet name="Credit risk ---&gt;" sheetId="18" r:id="rId19"/>
    <sheet name="CR1" sheetId="19" r:id="rId20"/>
    <sheet name="CR1-A" sheetId="20" r:id="rId21"/>
    <sheet name="CR2" sheetId="48" r:id="rId22"/>
    <sheet name="CQ1" sheetId="21" r:id="rId23"/>
    <sheet name="CQ3" sheetId="45" r:id="rId24"/>
    <sheet name="CQ5" sheetId="22" r:id="rId25"/>
    <sheet name="CQ7" sheetId="23" r:id="rId26"/>
    <sheet name="CR3" sheetId="24" r:id="rId27"/>
    <sheet name="RWEA Credit risk STD ---&gt;" sheetId="25" r:id="rId28"/>
    <sheet name="CR4" sheetId="26" r:id="rId29"/>
    <sheet name="CR5" sheetId="27" r:id="rId30"/>
    <sheet name="RWEA Credit risk IRB ---&gt;" sheetId="28" r:id="rId31"/>
    <sheet name="CR6" sheetId="29" r:id="rId32"/>
    <sheet name="CR7A" sheetId="30" r:id="rId33"/>
    <sheet name="CR8" sheetId="4" r:id="rId34"/>
    <sheet name="CCR ---&gt;" sheetId="32" r:id="rId35"/>
    <sheet name="CCR1" sheetId="33" r:id="rId36"/>
    <sheet name="CCR2" sheetId="34" r:id="rId37"/>
    <sheet name="CCR3" sheetId="35" r:id="rId38"/>
    <sheet name="CCR5" sheetId="36" r:id="rId39"/>
    <sheet name="CCR8" sheetId="31" r:id="rId40"/>
    <sheet name="Securitisation--&gt;" sheetId="41" r:id="rId41"/>
    <sheet name="SEC5" sheetId="42" r:id="rId42"/>
    <sheet name="Market risk ---&gt;" sheetId="37" r:id="rId43"/>
    <sheet name="MR1" sheetId="38" r:id="rId44"/>
    <sheet name="IFRS9_468--&gt;" sheetId="43" r:id="rId45"/>
    <sheet name="IFRS9_468" sheetId="44" r:id="rId46"/>
    <sheet name="IRRBB--&gt;" sheetId="46" r:id="rId47"/>
    <sheet name="IRRBB1" sheetId="47" r:id="rId48"/>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8" l="1"/>
</calcChain>
</file>

<file path=xl/sharedStrings.xml><?xml version="1.0" encoding="utf-8"?>
<sst xmlns="http://schemas.openxmlformats.org/spreadsheetml/2006/main" count="1594" uniqueCount="981">
  <si>
    <t>a</t>
  </si>
  <si>
    <t>b</t>
  </si>
  <si>
    <t>c</t>
  </si>
  <si>
    <t>d</t>
  </si>
  <si>
    <t>e</t>
  </si>
  <si>
    <t>f</t>
  </si>
  <si>
    <t>g</t>
  </si>
  <si>
    <t>h</t>
  </si>
  <si>
    <t>i</t>
  </si>
  <si>
    <t>j</t>
  </si>
  <si>
    <t>k</t>
  </si>
  <si>
    <t>l</t>
  </si>
  <si>
    <t>m</t>
  </si>
  <si>
    <t>010</t>
  </si>
  <si>
    <t>…</t>
  </si>
  <si>
    <t>020</t>
  </si>
  <si>
    <t>EU CCyB1 - Geographical distribution of credit exposures relevant for the calculation of the countercyclical buffer</t>
  </si>
  <si>
    <t>in PLN thous.</t>
  </si>
  <si>
    <t>in percent</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</si>
  <si>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</si>
  <si>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</si>
  <si>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</si>
  <si>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</si>
  <si>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</si>
  <si>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</si>
  <si>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</si>
  <si>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</si>
  <si>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</si>
  <si>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</si>
  <si>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</si>
  <si>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</si>
  <si>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</si>
  <si>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</si>
  <si>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</si>
  <si>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 Poland</t>
  </si>
  <si>
    <t>Country: 001</t>
  </si>
  <si>
    <t>Country: 002</t>
  </si>
  <si>
    <t>Country: NNN</t>
  </si>
  <si>
    <t>Total</t>
  </si>
  <si>
    <t>Empty fields mean "0" or lack of information</t>
  </si>
  <si>
    <t>EU CCyB2 - Amount of institution-specific countercyclical capital buffer</t>
  </si>
  <si>
    <t>Total risk exposure amount</t>
  </si>
  <si>
    <t>Institution specific countercyclical capital buffer rate</t>
  </si>
  <si>
    <t>Institution specific countercyclical capital buffer requirement</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</si>
  <si>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</si>
  <si>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</si>
  <si>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</si>
  <si>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</si>
  <si>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</si>
  <si>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</si>
  <si>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</si>
  <si>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</si>
  <si>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</si>
  <si>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</si>
  <si>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</si>
  <si>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</si>
  <si>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</si>
  <si>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</si>
  <si>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</si>
  <si>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</si>
  <si>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</si>
  <si>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</si>
  <si>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</si>
  <si>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</si>
  <si>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</si>
  <si>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</si>
  <si>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</si>
  <si>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</si>
  <si>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</si>
  <si>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EU-7a</t>
  </si>
  <si>
    <t xml:space="preserve">Additional own funds requirements to address risks other than the risk of excessive leverage (%) </t>
  </si>
  <si>
    <t>EU-7b</t>
  </si>
  <si>
    <t xml:space="preserve">     of which: to be made up of CET1 capital (percentage points)</t>
  </si>
  <si>
    <t>EU-7c</t>
  </si>
  <si>
    <t xml:space="preserve">     of which: to be made up of Tier 1 capital (percentage points)</t>
  </si>
  <si>
    <t>EU-7d</t>
  </si>
  <si>
    <t>Total SREP own funds requirements (%)</t>
  </si>
  <si>
    <t>Combined buffer and overall capital requirement (as a percentage of risk-weighted exposure amount)</t>
  </si>
  <si>
    <t>Capital conservation buffer (%)</t>
  </si>
  <si>
    <t>EU-8a</t>
  </si>
  <si>
    <t>Conservation buffer due to macro-prudential or systemic risk identified at the level of a Member State (%)</t>
  </si>
  <si>
    <t>Institution specific countercyclical capital buffer (%)</t>
  </si>
  <si>
    <t>EU-9a</t>
  </si>
  <si>
    <t>Systemic risk buffer (%)</t>
  </si>
  <si>
    <t>Global Systemically Important Institution buffer (%)</t>
  </si>
  <si>
    <t>EU-10a</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</si>
  <si>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</si>
  <si>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</si>
  <si>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</si>
  <si>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</si>
  <si>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</si>
  <si>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</si>
  <si>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</si>
  <si>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</si>
  <si>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</si>
  <si>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</si>
  <si>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</si>
  <si>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</si>
  <si>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</si>
  <si>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</si>
  <si>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</si>
  <si>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</si>
  <si>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</si>
  <si>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</si>
  <si>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</si>
  <si>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</si>
  <si>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</si>
  <si>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</si>
  <si>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</si>
  <si>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</si>
  <si>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</si>
  <si>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</si>
  <si>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</si>
  <si>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</si>
  <si>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</si>
  <si>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</si>
  <si>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</si>
  <si>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</si>
  <si>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</si>
  <si>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</si>
  <si>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</si>
  <si>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</si>
  <si>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</si>
  <si>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</si>
  <si>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</si>
  <si>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</si>
  <si>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</si>
  <si>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</si>
  <si>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</si>
  <si>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</si>
  <si>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</si>
  <si>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</si>
  <si>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</si>
  <si>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</si>
  <si>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</si>
  <si>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</si>
  <si>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</si>
  <si>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</si>
  <si>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</si>
  <si>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</si>
  <si>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</si>
  <si>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</si>
  <si>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</si>
  <si>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</si>
  <si>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</si>
  <si>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</si>
  <si>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</si>
  <si>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</si>
  <si>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</si>
  <si>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</si>
  <si>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 CC1</t>
  </si>
  <si>
    <t>EU CC2</t>
  </si>
  <si>
    <t>Composition of regulatory own funds</t>
  </si>
  <si>
    <t>Reconciliation of regulatory own funds to balance sheet in the audited financial statements</t>
  </si>
  <si>
    <t>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</si>
  <si>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</si>
  <si>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</si>
  <si>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</si>
  <si>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</si>
  <si>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</si>
  <si>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</si>
  <si>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</si>
  <si>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</si>
  <si>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</si>
  <si>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</si>
  <si>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</si>
  <si>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</si>
  <si>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</si>
  <si>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</si>
  <si>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</si>
  <si>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</si>
  <si>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</si>
  <si>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</si>
  <si>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</si>
  <si>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</si>
  <si>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</si>
  <si>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</si>
  <si>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</si>
  <si>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</si>
  <si>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</si>
  <si>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</si>
  <si>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</si>
  <si>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</si>
  <si>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</si>
  <si>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</si>
  <si>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</si>
  <si>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</si>
  <si>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</si>
  <si>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</si>
  <si>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</si>
  <si>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</si>
  <si>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</si>
  <si>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</si>
  <si>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</si>
  <si>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</si>
  <si>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</si>
  <si>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</si>
  <si>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</si>
  <si>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</si>
  <si>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</si>
  <si>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</si>
  <si>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</si>
  <si>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</si>
  <si>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</si>
  <si>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</si>
  <si>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</si>
  <si>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</si>
  <si>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</si>
  <si>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</si>
  <si>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</si>
  <si>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</si>
  <si>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</si>
  <si>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</si>
  <si>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</si>
  <si>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</si>
  <si>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</si>
  <si>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</si>
  <si>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</si>
  <si>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</si>
  <si>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</si>
  <si>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</si>
  <si>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</si>
  <si>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</si>
  <si>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</si>
  <si>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</si>
  <si>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</si>
  <si>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</si>
  <si>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</si>
  <si>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</si>
  <si>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</si>
  <si>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</si>
  <si>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</si>
  <si>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</si>
  <si>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</si>
  <si>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</si>
  <si>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</si>
  <si>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</si>
  <si>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</si>
  <si>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</si>
  <si>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</si>
  <si>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</si>
  <si>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</si>
  <si>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</si>
  <si>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</si>
  <si>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</si>
  <si>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</si>
  <si>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</si>
  <si>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</si>
  <si>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</si>
  <si>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</si>
  <si>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</si>
  <si>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</si>
  <si>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</si>
  <si>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</si>
  <si>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</si>
  <si>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</si>
  <si>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capital requirements to cover other risk types than excessive leverage risk</t>
  </si>
  <si>
    <t xml:space="preserve">Common Equity Tier 1 available to meet buffers (as a percentage of risk exposure amount) 
</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</si>
  <si>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</si>
  <si>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</si>
  <si>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</si>
  <si>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</si>
  <si>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</si>
  <si>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</si>
  <si>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</si>
  <si>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</si>
  <si>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</si>
  <si>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</si>
  <si>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</si>
  <si>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</si>
  <si>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</si>
  <si>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</si>
  <si>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</si>
  <si>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</si>
  <si>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</si>
  <si>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As at period end</t>
  </si>
  <si>
    <t>Cash, cash balances at central banks</t>
  </si>
  <si>
    <t>Financial assets held for trading</t>
  </si>
  <si>
    <t>Derivatives</t>
  </si>
  <si>
    <t>Equity instruments</t>
  </si>
  <si>
    <t>Debt securities</t>
  </si>
  <si>
    <t>Non-trading financial assets mandatorily at fair value through profit or loss, other than Loans and advances to customers</t>
  </si>
  <si>
    <t>Financial assets at fair value through other comprehensive income</t>
  </si>
  <si>
    <t>Loans and advances to customers</t>
  </si>
  <si>
    <t>Mandatorily at fair value through profit or loss</t>
  </si>
  <si>
    <t>Valued at amortised cost</t>
  </si>
  <si>
    <t>Financial assets at amortised cost other than Loans and advances to customers</t>
  </si>
  <si>
    <t>Deposits, loans and advances to banks and other monetary institutions</t>
  </si>
  <si>
    <t>Repurchase agreements</t>
  </si>
  <si>
    <t>Derivatives – Hedge accounting</t>
  </si>
  <si>
    <t>Investments in subsidiaries, joint ventures and associates</t>
  </si>
  <si>
    <t>Tangible assets</t>
  </si>
  <si>
    <t>Intangible assets</t>
  </si>
  <si>
    <t>Tax assets</t>
  </si>
  <si>
    <t>Current tax assets</t>
  </si>
  <si>
    <t>Deferred tax assets</t>
  </si>
  <si>
    <t>Other assets</t>
  </si>
  <si>
    <t>Non-current assets and disposal groups classified as held for sale</t>
  </si>
  <si>
    <t>Total assets</t>
  </si>
  <si>
    <t>Financial liabilities held for trading</t>
  </si>
  <si>
    <t xml:space="preserve">Liabilities from short sale of securities </t>
  </si>
  <si>
    <t>Financial liabilities measured at amortised cost</t>
  </si>
  <si>
    <t>Liablities to banks and other monetary institutions</t>
  </si>
  <si>
    <t>Liabilities to customers</t>
  </si>
  <si>
    <t>Debt securities issued</t>
  </si>
  <si>
    <t>Subordinated debt</t>
  </si>
  <si>
    <t>Provisions</t>
  </si>
  <si>
    <t>Pending legal issues</t>
  </si>
  <si>
    <t>Commitments and guarantees given</t>
  </si>
  <si>
    <t xml:space="preserve">Tax liabilities </t>
  </si>
  <si>
    <t>Current tax liabilities</t>
  </si>
  <si>
    <t>Deferred tax liabilities</t>
  </si>
  <si>
    <t xml:space="preserve">Other liabilities </t>
  </si>
  <si>
    <t>Total Liabilities</t>
  </si>
  <si>
    <t>EQUITY</t>
  </si>
  <si>
    <t>Capital</t>
  </si>
  <si>
    <t>Own shares</t>
  </si>
  <si>
    <t>Share premium</t>
  </si>
  <si>
    <t>Accumulated other comprehensive income</t>
  </si>
  <si>
    <t>Retained earnings</t>
  </si>
  <si>
    <t>Total equity</t>
  </si>
  <si>
    <t>EU CCyB1</t>
  </si>
  <si>
    <t>EU CCyB2</t>
  </si>
  <si>
    <t>Geographical distribution of credit exposures relevant for the calculation of the countercyclical buffer</t>
  </si>
  <si>
    <t>Amount of institution-specific countercyclical capital buffer</t>
  </si>
  <si>
    <t>EU LR1</t>
  </si>
  <si>
    <t>EU LR3</t>
  </si>
  <si>
    <t>LRSpl: Split-up of on balance sheet exposures (excluding derivatives, SFTs and exempted exposures)</t>
  </si>
  <si>
    <t>LRSum: Summary reconciliation of accounting assets and leverage ratio exposures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</si>
  <si>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</si>
  <si>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</si>
  <si>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</si>
  <si>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</si>
  <si>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</si>
  <si>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</si>
  <si>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</si>
  <si>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</si>
  <si>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</si>
  <si>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</si>
  <si>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</si>
  <si>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</si>
  <si>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</si>
  <si>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</si>
  <si>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</si>
  <si>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</si>
  <si>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</si>
  <si>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</si>
  <si>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Leverage ratio total exposure measure</t>
  </si>
  <si>
    <t>EU LR3 - LRSpl: Split-up of on balance sheet exposures (excluding derivatives, SFTs and exempted exposures)</t>
  </si>
  <si>
    <t>CRR leverage ratio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</si>
  <si>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</si>
  <si>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</si>
  <si>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</si>
  <si>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</si>
  <si>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</si>
  <si>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</si>
  <si>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</si>
  <si>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</si>
  <si>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</si>
  <si>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</si>
  <si>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</si>
  <si>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</si>
  <si>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</si>
  <si>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</si>
  <si>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</si>
  <si>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</si>
  <si>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</si>
  <si>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</si>
  <si>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</si>
  <si>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</si>
  <si>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</si>
  <si>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</si>
  <si>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</si>
  <si>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Key metrics</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</si>
  <si>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</si>
  <si>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</si>
  <si>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</si>
  <si>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</si>
  <si>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EU-56a </t>
  </si>
  <si>
    <r>
      <t xml:space="preserve">Other regulatory adjustments to CET1 capital </t>
    </r>
    <r>
      <rPr>
        <i/>
        <sz val="10"/>
        <rFont val="Calibri"/>
        <family val="2"/>
        <charset val="238"/>
        <scheme val="minor"/>
      </rPr>
      <t>(including IFRS 9 transitional adjustments when relevant)</t>
    </r>
  </si>
  <si>
    <r>
      <t xml:space="preserve">Assets - </t>
    </r>
    <r>
      <rPr>
        <i/>
        <sz val="10"/>
        <color rgb="FF000000"/>
        <rFont val="Calibri"/>
        <family val="2"/>
        <charset val="238"/>
        <scheme val="minor"/>
      </rPr>
      <t>Breakdown by asset clases according to the balance sheet in the published financial statements</t>
    </r>
  </si>
  <si>
    <r>
      <t>Liabilities</t>
    </r>
    <r>
      <rPr>
        <i/>
        <sz val="10"/>
        <color rgb="FF000000"/>
        <rFont val="Calibri"/>
        <family val="2"/>
        <charset val="238"/>
        <scheme val="minor"/>
      </rPr>
      <t xml:space="preserve"> - Breakdown by liability clases according to the balance sheet in the published financial statements</t>
    </r>
  </si>
  <si>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</si>
  <si>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</si>
  <si>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</si>
  <si>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</si>
  <si>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</si>
  <si>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</si>
  <si>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</si>
  <si>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</si>
  <si>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</si>
  <si>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</si>
  <si>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</si>
  <si>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</si>
  <si>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</si>
  <si>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</si>
  <si>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</si>
  <si>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</si>
  <si>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</si>
  <si>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</si>
  <si>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</si>
  <si>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</si>
  <si>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</si>
  <si>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</si>
  <si>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</si>
  <si>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</si>
  <si>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</si>
  <si>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</si>
  <si>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</si>
  <si>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</si>
  <si>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</si>
  <si>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</si>
  <si>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</si>
  <si>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</si>
  <si>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</si>
  <si>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</si>
  <si>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</si>
  <si>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</si>
  <si>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</si>
  <si>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</si>
  <si>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</si>
  <si>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</si>
  <si>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</si>
  <si>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</si>
  <si>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</si>
  <si>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LIQ2</t>
  </si>
  <si>
    <t xml:space="preserve">EU LIQ2: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</si>
  <si>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</si>
  <si>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</si>
  <si>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</si>
  <si>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</si>
  <si>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</si>
  <si>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</si>
  <si>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</si>
  <si>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</si>
  <si>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</si>
  <si>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</si>
  <si>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</si>
  <si>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</si>
  <si>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</si>
  <si>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</si>
  <si>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</si>
  <si>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</si>
  <si>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</si>
  <si>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</si>
  <si>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</si>
  <si>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</si>
  <si>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</si>
  <si>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</si>
  <si>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</si>
  <si>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</si>
  <si>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</si>
  <si>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</si>
  <si>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</si>
  <si>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0"/>
        <color theme="9" tint="-0.249977111117893"/>
        <rFont val="Calibri"/>
        <family val="2"/>
        <charset val="238"/>
        <scheme val="minor"/>
      </rPr>
      <t xml:space="preserve"> </t>
    </r>
    <r>
      <rPr>
        <i/>
        <sz val="10"/>
        <color theme="1"/>
        <rFont val="Calibri"/>
        <family val="2"/>
        <charset val="238"/>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</si>
  <si>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</si>
  <si>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</si>
  <si>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</si>
  <si>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</si>
  <si>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</si>
  <si>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</si>
  <si>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</si>
  <si>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0"/>
        <color theme="1"/>
        <rFont val="Calibri"/>
        <family val="2"/>
        <charset val="238"/>
        <scheme val="minor"/>
      </rPr>
      <t> </t>
    </r>
  </si>
  <si>
    <t xml:space="preserve">NSFR derivative liabilities before deduction of variation margin posted </t>
  </si>
  <si>
    <t>All other assets not included in the above categories</t>
  </si>
  <si>
    <t>Off-balance sheet items</t>
  </si>
  <si>
    <t>Total RSF</t>
  </si>
  <si>
    <t>Net Stable Funding Ratio (%)</t>
  </si>
  <si>
    <t>EU CR1</t>
  </si>
  <si>
    <t>EU CR1-A</t>
  </si>
  <si>
    <t>EU CQ1</t>
  </si>
  <si>
    <t>EU CQ5</t>
  </si>
  <si>
    <t>EU CQ7</t>
  </si>
  <si>
    <t>EU CR3</t>
  </si>
  <si>
    <t xml:space="preserve"> Performing and non-performing exposures and related provisions</t>
  </si>
  <si>
    <t>Maturity of exposures</t>
  </si>
  <si>
    <t xml:space="preserve"> Credit quality of forborne exposures</t>
  </si>
  <si>
    <t>Credit quality of loans and advances to non-financial corporations by industry</t>
  </si>
  <si>
    <t xml:space="preserve"> Collateral obtained by taking possession and execution processes </t>
  </si>
  <si>
    <t>CRM techniques overview:  Disclosure of the use of credit risk mitigation techniques</t>
  </si>
  <si>
    <t>EU CR1: Performing and non-performing exposures and related provisions</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</si>
  <si>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</si>
  <si>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</si>
  <si>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</si>
  <si>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</si>
  <si>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</si>
  <si>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</si>
  <si>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</si>
  <si>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</si>
  <si>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</si>
  <si>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</si>
  <si>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</si>
  <si>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</si>
  <si>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</si>
  <si>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</si>
  <si>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</si>
  <si>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</si>
  <si>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</si>
  <si>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</si>
  <si>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</si>
  <si>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</si>
  <si>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</si>
  <si>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</si>
  <si>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</si>
  <si>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</si>
  <si>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</si>
  <si>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</si>
  <si>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</si>
  <si>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</si>
  <si>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</si>
  <si>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</si>
  <si>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</si>
  <si>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</si>
  <si>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</si>
  <si>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</si>
  <si>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</si>
  <si>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</si>
  <si>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</si>
  <si>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</si>
  <si>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</si>
  <si>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</si>
  <si>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</si>
  <si>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</si>
  <si>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</si>
  <si>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</si>
  <si>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</si>
  <si>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</si>
  <si>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</si>
  <si>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</si>
  <si>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</si>
  <si>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</si>
  <si>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</si>
  <si>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</si>
  <si>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</si>
  <si>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</si>
  <si>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</si>
  <si>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</si>
  <si>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</si>
  <si>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</si>
  <si>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</si>
  <si>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</si>
  <si>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</si>
  <si>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</si>
  <si>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</si>
  <si>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</si>
  <si>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</si>
  <si>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</si>
  <si>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</si>
  <si>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</si>
  <si>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</si>
  <si>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</si>
  <si>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</si>
  <si>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</si>
  <si>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</si>
  <si>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</si>
  <si>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</si>
  <si>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</si>
  <si>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</si>
  <si>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</si>
  <si>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</si>
  <si>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</si>
  <si>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</si>
  <si>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</si>
  <si>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</si>
  <si>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</si>
  <si>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</si>
  <si>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</si>
  <si>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</si>
  <si>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</si>
  <si>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</si>
  <si>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</si>
  <si>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</si>
  <si>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</si>
  <si>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</si>
  <si>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</si>
  <si>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</si>
  <si>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</si>
  <si>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</si>
  <si>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</si>
  <si>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</si>
  <si>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</si>
  <si>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</si>
  <si>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</si>
  <si>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</si>
  <si>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</si>
  <si>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</si>
  <si>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</si>
  <si>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</si>
  <si>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</si>
  <si>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</si>
  <si>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</si>
  <si>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EU CR4</t>
  </si>
  <si>
    <t>EU CR5</t>
  </si>
  <si>
    <t xml:space="preserve"> Standardised approach – Credit risk exposure and CRM effects</t>
  </si>
  <si>
    <t>Standardised approach</t>
  </si>
  <si>
    <t>EU CR4 – standardised approach – Credit risk exposure and CRM effects</t>
  </si>
  <si>
    <t xml:space="preserve"> Exposure classes</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</si>
  <si>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</si>
  <si>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</si>
  <si>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</si>
  <si>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</si>
  <si>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</si>
  <si>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</si>
  <si>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</si>
  <si>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</si>
  <si>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</si>
  <si>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</si>
  <si>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</si>
  <si>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n.d.</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</si>
  <si>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</si>
  <si>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</si>
  <si>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</si>
  <si>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</si>
  <si>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</si>
  <si>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</si>
  <si>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</si>
  <si>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</si>
  <si>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</si>
  <si>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EU CR5 – standardised approach</t>
  </si>
  <si>
    <t>Risk weight</t>
  </si>
  <si>
    <t>Others</t>
  </si>
  <si>
    <t>p</t>
  </si>
  <si>
    <t>Exposures secured by mortgages on immovable property</t>
  </si>
  <si>
    <t>Exposures to institutions and corporates with a short-term credit assessment</t>
  </si>
  <si>
    <t>Units or shares in collective investment undertakings</t>
  </si>
  <si>
    <t>Equity exposures</t>
  </si>
  <si>
    <t>EU CR6</t>
  </si>
  <si>
    <t>EU CR7A</t>
  </si>
  <si>
    <t>EU CR8</t>
  </si>
  <si>
    <t>Advanced Internal Ratings Based Method (A-IRB) Retail SME exposures secured on mortgages</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</si>
  <si>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</si>
  <si>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</si>
  <si>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</si>
  <si>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</si>
  <si>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</si>
  <si>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</si>
  <si>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</si>
  <si>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</si>
  <si>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Risk weighted exposure amount after supporting factors</t>
  </si>
  <si>
    <t>Density of risk weighted exposure amount</t>
  </si>
  <si>
    <t>Expected loss amount</t>
  </si>
  <si>
    <t>Value adjust-ments and provisions</t>
  </si>
  <si>
    <t>0,00 do &lt;0,15</t>
  </si>
  <si>
    <t>0,00 do &lt;0,10</t>
  </si>
  <si>
    <t>0,10 do &lt;0,15</t>
  </si>
  <si>
    <t>0,15 do &lt;0,25</t>
  </si>
  <si>
    <t>0,25 do &lt;0,50</t>
  </si>
  <si>
    <t>0,50 do &lt;0,75</t>
  </si>
  <si>
    <t>0,75 do &lt;2,50</t>
  </si>
  <si>
    <t>0,75 do &lt;1,75</t>
  </si>
  <si>
    <t>1,75 do &lt;2,5</t>
  </si>
  <si>
    <t>2,50 do &lt;10,00</t>
  </si>
  <si>
    <t>2,5 do &lt;5</t>
  </si>
  <si>
    <t>5 do &lt;10</t>
  </si>
  <si>
    <t>10,00 do &lt;100,00</t>
  </si>
  <si>
    <t>10 do &lt;20</t>
  </si>
  <si>
    <t>20 do &lt;30</t>
  </si>
  <si>
    <t>30,00 do &lt;100,00</t>
  </si>
  <si>
    <t>100,00 (default)</t>
  </si>
  <si>
    <t>Subtotal (Retail SME exposures secured on mortgages)</t>
  </si>
  <si>
    <t>Advanced Internal Ratings Based Method (A-IRB) Retail non-SME exposures secured on mortgages</t>
  </si>
  <si>
    <t>Subtotal (Retail Non-SME exposures secured on mortgages)</t>
  </si>
  <si>
    <t>Advanced Internal Ratings Based Method (A-IRB) Qualified Revolving Retail Exposures (QRRE)</t>
  </si>
  <si>
    <t>Subtotal (Qualified Revolving Retail Exposures (QRRE))</t>
  </si>
  <si>
    <t>EU CR7-A – IRB approach – Disclosure of the extent of the use of CRM techniques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</si>
  <si>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</si>
  <si>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</si>
  <si>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</si>
  <si>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</si>
  <si>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</si>
  <si>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</si>
  <si>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</si>
  <si>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</si>
  <si>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</si>
  <si>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</si>
  <si>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</si>
  <si>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</si>
  <si>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</si>
  <si>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</si>
  <si>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</si>
  <si>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</si>
  <si>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</si>
  <si>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</si>
  <si>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</si>
  <si>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Central governments and central banks</t>
  </si>
  <si>
    <t>3.1</t>
  </si>
  <si>
    <t>Of which Corporates – SMEs</t>
  </si>
  <si>
    <t>3.2</t>
  </si>
  <si>
    <t>Of which Corporates – Specialised lending</t>
  </si>
  <si>
    <t>3.3</t>
  </si>
  <si>
    <t>Of which Corporates – Other</t>
  </si>
  <si>
    <t>4.1</t>
  </si>
  <si>
    <t>Of which Retail –  Immovable property SMEs</t>
  </si>
  <si>
    <t>4.2</t>
  </si>
  <si>
    <t>Of which Retail – Immovable property non-SMEs</t>
  </si>
  <si>
    <t>4.3</t>
  </si>
  <si>
    <t>Of which Retail – Qualifying revolving</t>
  </si>
  <si>
    <t>4.4</t>
  </si>
  <si>
    <t>Of which Retail – Other SMEs</t>
  </si>
  <si>
    <t>4.5</t>
  </si>
  <si>
    <t>Of which Retail – Other non-SMEs</t>
  </si>
  <si>
    <t>EU CR6 – IRB approach – Credit risk exposures by exposure class and PD range</t>
  </si>
  <si>
    <t xml:space="preserve"> IRB approach – Credit risk exposures by exposure class and PD range</t>
  </si>
  <si>
    <t>IRB approach – Disclosure of the extent of the use of CRM techniques</t>
  </si>
  <si>
    <t xml:space="preserve"> RWEA flow statements of credit risk exposures under the IRB approach </t>
  </si>
  <si>
    <t>EU CCR1</t>
  </si>
  <si>
    <t>EU CCR2</t>
  </si>
  <si>
    <t>EU CCR3</t>
  </si>
  <si>
    <t>EU CCR5</t>
  </si>
  <si>
    <t>EU CCR8</t>
  </si>
  <si>
    <t>Analysis of CCR exposure by approach</t>
  </si>
  <si>
    <t>EU CCR1 – Analysis of CCR exposure by approach</t>
  </si>
  <si>
    <t>Replacement cost (RC)</t>
  </si>
  <si>
    <t>Potential future exposure  (PFE)</t>
  </si>
  <si>
    <t>EEPE</t>
  </si>
  <si>
    <t>Alpha used for computing regulatory exposure value</t>
  </si>
  <si>
    <t>Exposure value pre-CRM</t>
  </si>
  <si>
    <t>Exposure value post-CRM</t>
  </si>
  <si>
    <t>Exposure value</t>
  </si>
  <si>
    <t>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</si>
  <si>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</si>
  <si>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Original Exposure Method (for derivatives)</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</si>
  <si>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</si>
  <si>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</si>
  <si>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</si>
  <si>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</si>
  <si>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</si>
  <si>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</si>
  <si>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</si>
  <si>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</si>
  <si>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</si>
  <si>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</si>
  <si>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</si>
  <si>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</si>
  <si>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</si>
  <si>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</si>
  <si>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</si>
  <si>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</si>
  <si>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</si>
  <si>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</si>
  <si>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</si>
  <si>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</si>
  <si>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</si>
  <si>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 xml:space="preserve"> EU CCR3 – Standardised approach – CCR exposures by regulatory exposure class and risk weights</t>
  </si>
  <si>
    <t>Exposure classes</t>
  </si>
  <si>
    <t>Inne</t>
  </si>
  <si>
    <t xml:space="preserve">Central governments or central banks </t>
  </si>
  <si>
    <t xml:space="preserve">Regional government or local authorities </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</si>
  <si>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</si>
  <si>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</si>
  <si>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</si>
  <si>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</si>
  <si>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</si>
  <si>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</si>
  <si>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</si>
  <si>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</si>
  <si>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</si>
  <si>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</si>
  <si>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</si>
  <si>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</si>
  <si>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</si>
  <si>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</si>
  <si>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</si>
  <si>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</si>
  <si>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</si>
  <si>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</si>
  <si>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</si>
  <si>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</si>
  <si>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</si>
  <si>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</si>
  <si>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</si>
  <si>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</si>
  <si>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</si>
  <si>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</si>
  <si>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</si>
  <si>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</si>
  <si>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</si>
  <si>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</si>
  <si>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</si>
  <si>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</si>
  <si>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</si>
  <si>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</si>
  <si>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</si>
  <si>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</si>
  <si>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</si>
  <si>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</si>
  <si>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</si>
  <si>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</si>
  <si>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0"/>
        <color theme="1"/>
        <rFont val="Calibri"/>
        <family val="2"/>
        <charset val="238"/>
        <scheme val="minor"/>
      </rPr>
      <t>(specific risk)</t>
    </r>
  </si>
  <si>
    <t>EU MR1</t>
  </si>
  <si>
    <t>Market risk under the standardised approach</t>
  </si>
  <si>
    <r>
      <t>Common Equity Tier</t>
    </r>
    <r>
      <rPr>
        <sz val="10"/>
        <color theme="1"/>
        <rFont val="Calibri"/>
        <family val="2"/>
        <scheme val="minor"/>
      </rPr>
      <t> </t>
    </r>
    <r>
      <rPr>
        <sz val="10"/>
        <color rgb="FF000000"/>
        <rFont val="Calibri"/>
        <family val="2"/>
        <scheme val="minor"/>
      </rPr>
      <t>1 ratio (%)</t>
    </r>
  </si>
  <si>
    <t>30.06.2022</t>
  </si>
  <si>
    <t>31.03.2022</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</si>
  <si>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</si>
  <si>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</si>
  <si>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(i) That amount includes PLN 95.2m RWA stemming from transitional arrangements connected to implementation of IFRS9, defined in Regulation EU 2020/873 amending EU regulations as regards certain adjustments in response to the COVID-19 pandemic</t>
  </si>
  <si>
    <t xml:space="preserve">(ii) That amount includes PLN 619.3m RWA stemming from Competent Authorities decision on an conservative charge of 5% RWA on exposures classified under IRB approach. </t>
  </si>
  <si>
    <t>Liabilities and equity</t>
  </si>
  <si>
    <t>EU-9b</t>
  </si>
  <si>
    <t>EU-10b</t>
  </si>
  <si>
    <t>EU-17a</t>
  </si>
  <si>
    <t>EU-22b</t>
  </si>
  <si>
    <t>EU-22c</t>
  </si>
  <si>
    <t>EU-22d</t>
  </si>
  <si>
    <t>EU-22e</t>
  </si>
  <si>
    <t>EU-22f</t>
  </si>
  <si>
    <t>EU-22g</t>
  </si>
  <si>
    <t>EU-22h</t>
  </si>
  <si>
    <t>EU-22i</t>
  </si>
  <si>
    <t>EU-22j</t>
  </si>
  <si>
    <t>EU-22k</t>
  </si>
  <si>
    <t>EU-25</t>
  </si>
  <si>
    <t>25a</t>
  </si>
  <si>
    <t>EU-26a</t>
  </si>
  <si>
    <t>EU-26b</t>
  </si>
  <si>
    <t>EU-27a</t>
  </si>
  <si>
    <t>30a</t>
  </si>
  <si>
    <t>31a</t>
  </si>
  <si>
    <t>EU LR2 - LRCom: leverage ratio common disclosure</t>
  </si>
  <si>
    <t>Leverage ratio exposure</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</si>
  <si>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</si>
  <si>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</si>
  <si>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</si>
  <si>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</si>
  <si>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</si>
  <si>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</si>
  <si>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</si>
  <si>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</si>
  <si>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</si>
  <si>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</si>
  <si>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</si>
  <si>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</si>
  <si>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</si>
  <si>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</si>
  <si>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</si>
  <si>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</si>
  <si>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</si>
  <si>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</si>
  <si>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</si>
  <si>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</si>
  <si>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</si>
  <si>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</si>
  <si>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</si>
  <si>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</si>
  <si>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</si>
  <si>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</si>
  <si>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</si>
  <si>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</si>
  <si>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</si>
  <si>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</si>
  <si>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</si>
  <si>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</si>
  <si>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</si>
  <si>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</si>
  <si>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(Exposures excluded from the leverage ratio total exposure measure in accordance with point (c ) of Article 429a(1) CRR)</t>
  </si>
  <si>
    <t>(Exposures exempted in accordance with point (j) of Article 429a (1) CRR (on and off balance sheet))</t>
  </si>
  <si>
    <t>(Excluded exposures of public development banks - Public sector investments)</t>
  </si>
  <si>
    <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</si>
  <si>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</si>
  <si>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</si>
  <si>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</si>
  <si>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</si>
  <si>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</si>
  <si>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</si>
  <si>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xposures)</t>
  </si>
  <si>
    <t>Capital and total exposure measure</t>
  </si>
  <si>
    <t>Tier 1 capital</t>
  </si>
  <si>
    <t>Leverage ratio (without the adjustment due to excluded exposures of public development banks - Public sector investments) (%)</t>
  </si>
  <si>
    <t>Leverage ratio (excluding the impact of any applicable temporary exemption of central bank reserves)</t>
  </si>
  <si>
    <t>Regulatory minimum leverage ratio requirement (%)</t>
  </si>
  <si>
    <t xml:space="preserve">Additional leverage ratio requirements (%) </t>
  </si>
  <si>
    <t>including Tier I Capital (%)</t>
  </si>
  <si>
    <t>Total leverage ratio buffer requirement (%)</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</si>
  <si>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</si>
  <si>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</si>
  <si>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</si>
  <si>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</si>
  <si>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</si>
  <si>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</si>
  <si>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</si>
  <si>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to regional governments, MDB, international organisations and PSE not treated as sovereigns</t>
  </si>
  <si>
    <t>Q2 2022</t>
  </si>
  <si>
    <t>Q1 2022</t>
  </si>
  <si>
    <t>Q4 2021</t>
  </si>
  <si>
    <t>Q3 2021</t>
  </si>
  <si>
    <t>Advanced Internal Ratings Based Method (A-IRB) All portfolios</t>
  </si>
  <si>
    <t>EU SEC5</t>
  </si>
  <si>
    <t>w tys. PLN</t>
  </si>
  <si>
    <t>EU SEC5 - Exposures securitised by the institution - Exposures in default and specific credit risk adjustments</t>
  </si>
  <si>
    <t>Exposures securitised by the institution - Institution acts as originator or as sponsor</t>
  </si>
  <si>
    <t>Total outstanding nominal amount</t>
  </si>
  <si>
    <t>Of which exposures in default</t>
  </si>
  <si>
    <t>Total amount of specific credit risk adjustments made during the period</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</si>
  <si>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</si>
  <si>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</si>
  <si>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</si>
  <si>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</si>
  <si>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</si>
  <si>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</si>
  <si>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</si>
  <si>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</si>
  <si>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</si>
  <si>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</si>
  <si>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</si>
  <si>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IFRS9/468</t>
  </si>
  <si>
    <t>----&gt;</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</si>
  <si>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</si>
  <si>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31.12.2021</t>
  </si>
  <si>
    <t>30.09.2021</t>
  </si>
  <si>
    <t>30.06.2021</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</si>
  <si>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</si>
  <si>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</si>
  <si>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</si>
  <si>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</si>
  <si>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</si>
  <si>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</si>
  <si>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</si>
  <si>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</si>
  <si>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</si>
  <si>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</si>
  <si>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</si>
  <si>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</si>
  <si>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</si>
  <si>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</si>
  <si>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</si>
  <si>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</si>
  <si>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</si>
  <si>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</si>
  <si>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</si>
  <si>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</si>
  <si>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</si>
  <si>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</si>
  <si>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</si>
  <si>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</si>
  <si>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</si>
  <si>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</si>
  <si>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</si>
  <si>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EU CQ3</t>
  </si>
  <si>
    <t xml:space="preserve"> Credit quality of performing and non-performing exposures by past due days</t>
  </si>
  <si>
    <t xml:space="preserve">      Of which SMEs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</si>
  <si>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</si>
  <si>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</si>
  <si>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</si>
  <si>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</si>
  <si>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</si>
  <si>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</si>
  <si>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</si>
  <si>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</si>
  <si>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</si>
  <si>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EU CQ3: Credit quality of performing and non-performing exposures by past due days (NPE-3)</t>
  </si>
  <si>
    <t>IRRBB1</t>
  </si>
  <si>
    <t>-----&gt;</t>
  </si>
  <si>
    <t>Interest rate risks of non-trading book activities</t>
  </si>
  <si>
    <t>Parallel up</t>
  </si>
  <si>
    <t>Parallel down</t>
  </si>
  <si>
    <t>Steepener</t>
  </si>
  <si>
    <t>Flattener</t>
  </si>
  <si>
    <t>Short rates up</t>
  </si>
  <si>
    <t>Short rates down</t>
  </si>
  <si>
    <t>(*)</t>
  </si>
  <si>
    <t>EU IRRBB1: Interest rate risks of non-trading book activities</t>
  </si>
  <si>
    <t>Supervisory shock scenarios</t>
  </si>
  <si>
    <t>Changes of the exonomic valie of equity</t>
  </si>
  <si>
    <t>30 June 2022</t>
  </si>
  <si>
    <t>Changes of the net interest income (*)</t>
  </si>
  <si>
    <t>Values calculated only for PLN positions using assumptions of parallel change of interest rates by +/- 100 b.p.</t>
  </si>
  <si>
    <t>Transactions subject to own funds requirements for CVA risk</t>
  </si>
  <si>
    <t>Standardised approach – CCR exposures by regulatory exposure class and risk weights</t>
  </si>
  <si>
    <t>Composition of collateral for CCR exposures</t>
  </si>
  <si>
    <t>Exposures to CCPs</t>
  </si>
  <si>
    <t>Exposures securitised by the institution - Exposures in default and specific credit risk adjustments</t>
  </si>
  <si>
    <t>Końcowy stan nieobsługiwanych kredytów i zaliczek</t>
  </si>
  <si>
    <t>EU CR2</t>
  </si>
  <si>
    <t>Changes in the stock of non-performing loans and advances</t>
  </si>
  <si>
    <t>EU CR2: Changes in the stock of nonperforming loans and advances</t>
  </si>
  <si>
    <t>Initial stock of non-performing loans and advances</t>
  </si>
  <si>
    <t>Inflows to non-performing portfolios</t>
  </si>
  <si>
    <t>Outflows from non-performing portfolios</t>
  </si>
  <si>
    <t>Outflows from non-performing portfolios closed accounts</t>
  </si>
  <si>
    <t>Outflows from non-performing portfolios change of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</si>
</sst>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0.0000%"/>
    <numFmt numFmtId="167" formatCode="0.0000"/>
  </numFmts>
  <fonts count="71"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b/>
      <sz val="14"/>
      <name val="Calibri"/>
      <family val="2"/>
      <scheme val="minor"/>
    </font>
    <font>
      <sz val="10"/>
      <name val="Arial"/>
      <family val="2"/>
    </font>
    <font>
      <sz val="9"/>
      <name val="Calibri"/>
      <family val="2"/>
      <charset val="238"/>
      <scheme val="minor"/>
    </font>
    <font>
      <b/>
      <sz val="12"/>
      <color theme="0"/>
      <name val="Calibri"/>
      <family val="2"/>
      <scheme val="minor"/>
    </font>
    <font>
      <sz val="10"/>
      <color theme="1"/>
      <name val="Calibri"/>
      <family val="2"/>
      <charset val="238"/>
      <scheme val="minor"/>
    </font>
    <font>
      <i/>
      <sz val="10"/>
      <color theme="1"/>
      <name val="Calibri"/>
      <family val="2"/>
      <charset val="238"/>
      <scheme val="minor"/>
    </font>
    <font>
      <sz val="10"/>
      <name val="Calibri"/>
      <family val="2"/>
      <charset val="238"/>
      <scheme val="minor"/>
    </font>
    <font>
      <sz val="11"/>
      <color theme="1"/>
      <name val="Calibri"/>
      <family val="2"/>
      <charset val="238"/>
      <scheme val="minor"/>
    </font>
    <font>
      <i/>
      <sz val="11"/>
      <color theme="1"/>
      <name val="Calibri"/>
      <family val="2"/>
      <charset val="238"/>
      <scheme val="minor"/>
    </font>
    <font>
      <sz val="1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b/>
      <sz val="9"/>
      <color theme="0"/>
      <name val="Calibri"/>
      <family val="2"/>
      <charset val="238"/>
      <scheme val="minor"/>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b/>
      <sz val="9"/>
      <color rgb="FF000000"/>
      <name val="Calibri"/>
      <family val="2"/>
      <charset val="238"/>
      <scheme val="minor"/>
    </font>
    <font>
      <sz val="11"/>
      <name val="Calibri"/>
      <family val="2"/>
      <scheme val="minor"/>
    </font>
    <font>
      <b/>
      <sz val="14"/>
      <color theme="1"/>
      <name val="Calibri"/>
      <family val="2"/>
      <scheme val="minor"/>
    </font>
    <font>
      <sz val="11"/>
      <color rgb="FFFF0000"/>
      <name val="Calibri"/>
      <family val="2"/>
      <scheme val="minor"/>
    </font>
    <font>
      <sz val="10"/>
      <name val="Calibri"/>
      <family val="2"/>
      <scheme val="minor"/>
    </font>
    <font>
      <i/>
      <sz val="10"/>
      <name val="Calibri"/>
      <family val="2"/>
      <charset val="238"/>
      <scheme val="minor"/>
    </font>
    <font>
      <sz val="12"/>
      <color rgb="FF000000"/>
      <name val="Times New Roman"/>
      <family val="1"/>
    </font>
    <font>
      <sz val="11"/>
      <color rgb="FF000000"/>
      <name val="Calibri"/>
      <family val="2"/>
      <scheme val="minor"/>
    </font>
    <font>
      <b/>
      <sz val="11"/>
      <color rgb="FF000000"/>
      <name val="Calibri"/>
      <family val="2"/>
      <scheme val="minor"/>
    </font>
    <font>
      <b/>
      <sz val="12"/>
      <color theme="0"/>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i/>
      <sz val="9"/>
      <name val="Calibri"/>
      <family val="2"/>
      <charset val="238"/>
      <scheme val="minor"/>
    </font>
    <font>
      <b/>
      <i/>
      <sz val="10"/>
      <name val="Calibri"/>
      <family val="2"/>
      <charset val="238"/>
      <scheme val="minor"/>
    </font>
    <font>
      <sz val="10"/>
      <color rgb="FF000000"/>
      <name val="Calibri"/>
      <family val="2"/>
      <scheme val="minor"/>
    </font>
    <font>
      <b/>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u/>
      <sz val="10"/>
      <color rgb="FF008080"/>
      <name val="Calibri"/>
      <family val="2"/>
      <charset val="238"/>
      <scheme val="minor"/>
    </font>
    <font>
      <i/>
      <strike/>
      <sz val="11"/>
      <color rgb="FFFF0000"/>
      <name val="Calibri"/>
      <family val="2"/>
      <scheme val="minor"/>
    </font>
    <font>
      <i/>
      <sz val="10"/>
      <color theme="9" tint="-0.249977111117893"/>
      <name val="Calibri"/>
      <family val="2"/>
      <charset val="238"/>
      <scheme val="minor"/>
    </font>
    <font>
      <b/>
      <i/>
      <sz val="9"/>
      <color theme="1"/>
      <name val="Calibri"/>
      <family val="2"/>
      <charset val="238"/>
      <scheme val="minor"/>
    </font>
    <font>
      <sz val="11"/>
      <color theme="0"/>
      <name val="Calibri"/>
      <family val="2"/>
      <charset val="238"/>
      <scheme val="minor"/>
    </font>
    <font>
      <b/>
      <sz val="11"/>
      <color rgb="FF2F5773"/>
      <name val="Calibri"/>
      <family val="2"/>
      <charset val="238"/>
      <scheme val="minor"/>
    </font>
    <font>
      <b/>
      <sz val="10"/>
      <color rgb="FF2F5773"/>
      <name val="Calibri"/>
      <family val="2"/>
      <charset val="238"/>
      <scheme val="minor"/>
    </font>
    <font>
      <b/>
      <i/>
      <sz val="10"/>
      <color theme="1"/>
      <name val="Calibri"/>
      <family val="2"/>
      <charset val="238"/>
      <scheme val="minor"/>
    </font>
    <font>
      <b/>
      <i/>
      <sz val="10"/>
      <color rgb="FF000000"/>
      <name val="Calibri"/>
      <family val="2"/>
      <charset val="238"/>
      <scheme val="minor"/>
    </font>
    <font>
      <sz val="16"/>
      <color theme="0"/>
      <name val="Calibri"/>
      <family val="2"/>
      <charset val="238"/>
      <scheme val="minor"/>
    </font>
    <font>
      <sz val="16"/>
      <color theme="1"/>
      <name val="Calibri"/>
      <family val="2"/>
      <charset val="238"/>
      <scheme val="minor"/>
    </font>
    <font>
      <sz val="10"/>
      <color rgb="FF1F497D"/>
      <name val="Calibri"/>
      <family val="2"/>
      <charset val="238"/>
      <scheme val="minor"/>
    </font>
    <font>
      <b/>
      <sz val="12"/>
      <color theme="1"/>
      <name val="Calibri"/>
      <family val="2"/>
      <charset val="238"/>
      <scheme val="minor"/>
    </font>
    <font>
      <i/>
      <sz val="10"/>
      <color rgb="FFAA322F"/>
      <name val="Calibri"/>
      <family val="2"/>
      <scheme val="minor"/>
    </font>
    <font>
      <b/>
      <sz val="10"/>
      <color rgb="FFAA322F"/>
      <name val="Calibri"/>
      <family val="2"/>
      <scheme val="minor"/>
    </font>
    <font>
      <vertAlign val="superscript"/>
      <sz val="10"/>
      <name val="Calibri"/>
      <family val="2"/>
      <charset val="238"/>
      <scheme val="minor"/>
    </font>
    <font>
      <sz val="10"/>
      <color rgb="FFCD0067"/>
      <name val="Calibri"/>
      <family val="2"/>
      <charset val="238"/>
      <scheme val="minor"/>
    </font>
    <font>
      <b/>
      <sz val="10"/>
      <color rgb="FFCD0067"/>
      <name val="Calibri"/>
      <family val="2"/>
      <charset val="238"/>
      <scheme val="minor"/>
    </font>
    <font>
      <b/>
      <sz val="10"/>
      <color theme="0"/>
      <name val="Calibri"/>
      <family val="2"/>
      <charset val="238"/>
      <scheme val="minor"/>
    </font>
    <font>
      <b/>
      <sz val="9"/>
      <color rgb="FFAB0034"/>
      <name val="Calibri"/>
      <family val="2"/>
      <charset val="238"/>
      <scheme val="minor"/>
    </font>
    <font>
      <sz val="9"/>
      <color rgb="FF000000"/>
      <name val="Calibri"/>
      <family val="2"/>
      <charset val="238"/>
      <scheme val="minor"/>
    </font>
    <font>
      <b/>
      <sz val="11"/>
      <color theme="0"/>
      <name val="Calibri"/>
      <family val="2"/>
      <charset val="238"/>
      <scheme val="minor"/>
    </font>
    <font>
      <sz val="11"/>
      <color rgb="FF000000"/>
      <name val="Calibri"/>
      <family val="2"/>
      <charset val="238"/>
      <scheme val="minor"/>
    </font>
    <font>
      <b/>
      <sz val="11"/>
      <name val="Calibri"/>
      <family val="2"/>
      <charset val="238"/>
      <scheme val="minor"/>
    </font>
    <font>
      <b/>
      <i/>
      <sz val="1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CD0067"/>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rgb="FFCD0069"/>
        <bgColor indexed="64"/>
      </patternFill>
    </fill>
    <fill>
      <patternFill patternType="solid">
        <fgColor rgb="FFBFBFB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medium">
        <color rgb="FFD9D9D9"/>
      </top>
      <bottom/>
      <diagonal/>
    </border>
    <border>
      <left style="medium">
        <color rgb="FFD9D9D9"/>
      </left>
      <right/>
      <top style="medium">
        <color rgb="FFD9D9D9"/>
      </top>
      <bottom/>
      <diagonal/>
    </border>
    <border>
      <left/>
      <right style="medium">
        <color rgb="FFD9D9D9"/>
      </right>
      <top style="medium">
        <color rgb="FFD9D9D9"/>
      </top>
      <bottom/>
      <diagonal/>
    </border>
    <border>
      <left style="medium">
        <color rgb="FFD9D9D9"/>
      </left>
      <right/>
      <top/>
      <bottom/>
      <diagonal/>
    </border>
    <border>
      <left/>
      <right style="medium">
        <color rgb="FFD9D9D9"/>
      </right>
      <top/>
      <bottom/>
      <diagonal/>
    </border>
    <border>
      <left/>
      <right/>
      <top/>
      <bottom style="medium">
        <color rgb="FFAB0034"/>
      </bottom>
      <diagonal/>
    </border>
    <border>
      <left style="medium">
        <color rgb="FFD9D9D9"/>
      </left>
      <right/>
      <top/>
      <bottom style="medium">
        <color rgb="FFAB0034"/>
      </bottom>
      <diagonal/>
    </border>
    <border>
      <left/>
      <right style="medium">
        <color rgb="FFD9D9D9"/>
      </right>
      <top/>
      <bottom style="medium">
        <color rgb="FFAB0034"/>
      </bottom>
      <diagonal/>
    </border>
    <border>
      <left style="thick">
        <color theme="0" tint="-0.14996795556505021"/>
      </left>
      <right/>
      <top style="medium">
        <color rgb="FFAB0034"/>
      </top>
      <bottom/>
      <diagonal/>
    </border>
    <border>
      <left style="thick">
        <color theme="0" tint="-0.14996795556505021"/>
      </left>
      <right style="thick">
        <color theme="0" tint="-0.14993743705557422"/>
      </right>
      <top style="medium">
        <color rgb="FFAB0034"/>
      </top>
      <bottom/>
      <diagonal/>
    </border>
    <border>
      <left style="thick">
        <color theme="0" tint="-0.14996795556505021"/>
      </left>
      <right/>
      <top/>
      <bottom/>
      <diagonal/>
    </border>
    <border>
      <left style="thick">
        <color theme="0" tint="-0.14996795556505021"/>
      </left>
      <right style="thick">
        <color theme="0" tint="-0.14993743705557422"/>
      </right>
      <top/>
      <bottom/>
      <diagonal/>
    </border>
    <border>
      <left/>
      <right style="thick">
        <color theme="0" tint="-0.14996795556505021"/>
      </right>
      <top/>
      <bottom/>
      <diagonal/>
    </border>
    <border>
      <left/>
      <right/>
      <top/>
      <bottom style="medium">
        <color rgb="FFD9D9D9"/>
      </bottom>
      <diagonal/>
    </border>
    <border>
      <left style="thick">
        <color theme="0" tint="-0.14996795556505021"/>
      </left>
      <right/>
      <top/>
      <bottom style="thick">
        <color theme="0" tint="-0.14996795556505021"/>
      </bottom>
      <diagonal/>
    </border>
    <border>
      <left style="thick">
        <color theme="0" tint="-0.14996795556505021"/>
      </left>
      <right style="thick">
        <color theme="0" tint="-0.14993743705557422"/>
      </right>
      <top/>
      <bottom style="thick">
        <color theme="0" tint="-0.14996795556505021"/>
      </bottom>
      <diagonal/>
    </border>
  </borders>
  <cellStyleXfs count="8">
    <xf numFmtId="0" fontId="0" fillId="0" borderId="0"/>
    <xf numFmtId="9" fontId="1" fillId="0" borderId="0" applyFont="0" applyFill="0" applyBorder="0" applyAlignment="0" applyProtection="0"/>
    <xf numFmtId="0" fontId="5" fillId="0" borderId="0">
      <alignment vertical="center"/>
    </xf>
    <xf numFmtId="3" fontId="5" fillId="5" borderId="1" applyFont="0">
      <alignment horizontal="right" vertical="center"/>
      <protection locked="0"/>
    </xf>
    <xf numFmtId="43" fontId="1" fillId="0" borderId="0" applyFont="0" applyFill="0" applyBorder="0" applyAlignment="0" applyProtection="0"/>
    <xf numFmtId="0" fontId="14" fillId="0" borderId="0" applyNumberFormat="0" applyFill="0" applyBorder="0" applyAlignment="0" applyProtection="0"/>
    <xf numFmtId="0" fontId="5" fillId="0" borderId="0">
      <alignment vertical="center"/>
    </xf>
    <xf numFmtId="0" fontId="5" fillId="0" borderId="0"/>
  </cellStyleXfs>
  <cellXfs count="678">
    <xf numFmtId="0" fontId="0" fillId="0" borderId="0" xfId="0"/>
    <xf numFmtId="0" fontId="0" fillId="2" borderId="0" xfId="0" applyFill="1"/>
    <xf numFmtId="0" fontId="3" fillId="0" borderId="0" xfId="0" applyFont="1"/>
    <xf numFmtId="0" fontId="3" fillId="2" borderId="0" xfId="0" applyFont="1" applyFill="1" applyAlignment="1">
      <alignment horizontal="right"/>
    </xf>
    <xf numFmtId="0" fontId="4" fillId="2" borderId="0" xfId="0" applyFont="1" applyFill="1" applyAlignment="1">
      <alignment vertical="center"/>
    </xf>
    <xf numFmtId="0" fontId="2" fillId="6" borderId="0" xfId="0" applyFont="1" applyFill="1"/>
    <xf numFmtId="14" fontId="6" fillId="2" borderId="0" xfId="0" applyNumberFormat="1" applyFont="1" applyFill="1"/>
    <xf numFmtId="0" fontId="6" fillId="2" borderId="0" xfId="0" applyFont="1" applyFill="1"/>
    <xf numFmtId="0" fontId="0" fillId="3" borderId="0" xfId="0" applyFill="1"/>
    <xf numFmtId="0" fontId="7" fillId="2" borderId="0" xfId="0" applyFont="1" applyFill="1"/>
    <xf numFmtId="0" fontId="2" fillId="2" borderId="0" xfId="0" applyFont="1" applyFill="1"/>
    <xf numFmtId="0" fontId="8" fillId="2" borderId="0" xfId="0" applyFont="1" applyFill="1"/>
    <xf numFmtId="14" fontId="8" fillId="2" borderId="0" xfId="0" applyNumberFormat="1" applyFont="1" applyFill="1"/>
    <xf numFmtId="0" fontId="10" fillId="2" borderId="0" xfId="0" applyFont="1" applyFill="1"/>
    <xf numFmtId="0" fontId="8" fillId="2" borderId="1" xfId="0" applyFont="1" applyFill="1" applyBorder="1" applyAlignment="1">
      <alignment horizontal="center" vertical="center" wrapText="1"/>
    </xf>
    <xf numFmtId="0" fontId="8" fillId="2" borderId="1" xfId="0" quotePrefix="1" applyFont="1" applyFill="1" applyBorder="1" applyAlignment="1">
      <alignment horizontal="center" vertical="center"/>
    </xf>
    <xf numFmtId="0" fontId="10" fillId="2" borderId="1" xfId="2" applyFont="1" applyFill="1" applyBorder="1" applyAlignment="1">
      <alignment horizontal="left" vertical="center" wrapText="1" indent="1"/>
    </xf>
    <xf numFmtId="3" fontId="10" fillId="2" borderId="1" xfId="3" applyFont="1" applyFill="1" applyAlignment="1">
      <alignment horizontal="center" vertical="center"/>
      <protection locked="0"/>
    </xf>
    <xf numFmtId="10" fontId="10" fillId="2" borderId="1" xfId="1" applyNumberFormat="1" applyFont="1" applyFill="1" applyBorder="1" applyAlignment="1" applyProtection="1">
      <alignment horizontal="center" vertical="center" wrapText="1"/>
      <protection locked="0"/>
    </xf>
    <xf numFmtId="0" fontId="7" fillId="6" borderId="0" xfId="0" applyFont="1" applyFill="1"/>
    <xf numFmtId="0" fontId="11" fillId="2" borderId="0" xfId="0" applyFont="1" applyFill="1"/>
    <xf numFmtId="14" fontId="11" fillId="2" borderId="0" xfId="0" applyNumberFormat="1" applyFont="1" applyFill="1"/>
    <xf numFmtId="0" fontId="12" fillId="2" borderId="0" xfId="0" applyFont="1" applyFill="1" applyAlignment="1">
      <alignment horizontal="right"/>
    </xf>
    <xf numFmtId="0" fontId="13" fillId="2" borderId="0" xfId="0" applyFont="1" applyFill="1"/>
    <xf numFmtId="0" fontId="0" fillId="0" borderId="1" xfId="0" applyBorder="1" applyAlignment="1">
      <alignment horizontal="center" vertical="center"/>
    </xf>
    <xf numFmtId="0" fontId="15" fillId="8" borderId="0" xfId="5" applyFont="1" applyFill="1"/>
    <xf numFmtId="0" fontId="16" fillId="8" borderId="0" xfId="0" quotePrefix="1" applyFont="1" applyFill="1" applyAlignment="1">
      <alignment horizontal="right"/>
    </xf>
    <xf numFmtId="0" fontId="16" fillId="8" borderId="0" xfId="0" applyFont="1" applyFill="1"/>
    <xf numFmtId="0" fontId="18" fillId="6" borderId="0" xfId="0" applyFont="1" applyFill="1"/>
    <xf numFmtId="14" fontId="19" fillId="2" borderId="0" xfId="0" applyNumberFormat="1" applyFont="1" applyFill="1"/>
    <xf numFmtId="0" fontId="19" fillId="2" borderId="0" xfId="0" applyFont="1" applyFill="1"/>
    <xf numFmtId="0" fontId="3" fillId="2" borderId="0" xfId="0" applyFont="1" applyFill="1"/>
    <xf numFmtId="0" fontId="20" fillId="2" borderId="0" xfId="0" applyFont="1" applyFill="1"/>
    <xf numFmtId="14" fontId="18" fillId="6" borderId="0" xfId="0" applyNumberFormat="1" applyFont="1" applyFill="1"/>
    <xf numFmtId="14" fontId="22" fillId="2" borderId="0" xfId="0" applyNumberFormat="1" applyFont="1" applyFill="1"/>
    <xf numFmtId="0" fontId="23" fillId="2" borderId="0" xfId="0" applyFont="1" applyFill="1"/>
    <xf numFmtId="0" fontId="24" fillId="2" borderId="0" xfId="0" applyFont="1" applyFill="1"/>
    <xf numFmtId="0" fontId="22" fillId="2" borderId="0" xfId="0" applyFont="1" applyFill="1"/>
    <xf numFmtId="14" fontId="25" fillId="2" borderId="0" xfId="0" applyNumberFormat="1" applyFont="1" applyFill="1"/>
    <xf numFmtId="0" fontId="27"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17" fillId="6" borderId="0" xfId="0" applyFont="1" applyFill="1" applyAlignment="1">
      <alignment vertical="center" wrapText="1"/>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30" fillId="6" borderId="0" xfId="0" applyFont="1" applyFill="1"/>
    <xf numFmtId="14" fontId="8" fillId="2" borderId="0" xfId="0" applyNumberFormat="1" applyFont="1" applyFill="1" applyAlignment="1">
      <alignment horizontal="center" vertical="center"/>
    </xf>
    <xf numFmtId="0" fontId="32" fillId="2" borderId="1" xfId="0" applyFont="1" applyFill="1" applyBorder="1" applyAlignment="1">
      <alignment horizontal="center" vertical="center" wrapText="1"/>
    </xf>
    <xf numFmtId="0" fontId="32" fillId="2" borderId="1" xfId="0" applyFont="1" applyFill="1" applyBorder="1" applyAlignment="1">
      <alignment vertical="center" wrapText="1"/>
    </xf>
    <xf numFmtId="0" fontId="32" fillId="0" borderId="1" xfId="0" applyFont="1" applyBorder="1" applyAlignment="1">
      <alignment vertical="center" wrapText="1"/>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0" fontId="25" fillId="2" borderId="1" xfId="0" applyFont="1" applyFill="1" applyBorder="1" applyAlignment="1">
      <alignment vertical="center" wrapText="1"/>
    </xf>
    <xf numFmtId="164" fontId="36" fillId="2" borderId="1" xfId="4" applyNumberFormat="1" applyFont="1" applyFill="1" applyBorder="1"/>
    <xf numFmtId="0" fontId="25" fillId="2" borderId="1" xfId="0" applyFont="1" applyFill="1" applyBorder="1" applyAlignment="1">
      <alignment horizontal="left" vertical="center" wrapText="1" indent="1"/>
    </xf>
    <xf numFmtId="0" fontId="37" fillId="3" borderId="1" xfId="0" applyFont="1" applyFill="1" applyBorder="1" applyAlignment="1">
      <alignment horizontal="center" vertical="center" wrapText="1"/>
    </xf>
    <xf numFmtId="0" fontId="37" fillId="3" borderId="1" xfId="0" applyFont="1" applyFill="1" applyBorder="1" applyAlignment="1">
      <alignment vertical="center" wrapText="1"/>
    </xf>
    <xf numFmtId="0" fontId="39" fillId="2" borderId="0" xfId="0" applyFont="1" applyFill="1" applyAlignment="1">
      <alignment horizontal="right"/>
    </xf>
    <xf numFmtId="0" fontId="34"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xf>
    <xf numFmtId="165" fontId="10" fillId="2" borderId="1" xfId="4" applyNumberFormat="1" applyFont="1" applyFill="1" applyBorder="1" applyAlignment="1">
      <alignment vertical="center"/>
    </xf>
    <xf numFmtId="0" fontId="34" fillId="2" borderId="1" xfId="0" applyFont="1" applyFill="1" applyBorder="1" applyAlignment="1">
      <alignment horizontal="center" vertical="center"/>
    </xf>
    <xf numFmtId="0" fontId="34" fillId="2" borderId="1" xfId="0" applyFont="1" applyFill="1" applyBorder="1" applyAlignment="1">
      <alignment horizontal="justify" vertical="center"/>
    </xf>
    <xf numFmtId="165" fontId="34" fillId="2" borderId="1" xfId="4" applyNumberFormat="1" applyFont="1" applyFill="1" applyBorder="1" applyAlignment="1">
      <alignment vertical="center"/>
    </xf>
    <xf numFmtId="0" fontId="10" fillId="2" borderId="1" xfId="0" applyFont="1" applyFill="1" applyBorder="1" applyAlignment="1">
      <alignment horizontal="justify" vertical="center" wrapText="1"/>
    </xf>
    <xf numFmtId="0" fontId="10" fillId="2" borderId="1" xfId="0" applyFont="1" applyFill="1" applyBorder="1" applyAlignment="1">
      <alignment vertical="center" wrapText="1"/>
    </xf>
    <xf numFmtId="0" fontId="34" fillId="2" borderId="1" xfId="0" applyFont="1" applyFill="1" applyBorder="1" applyAlignment="1">
      <alignment horizontal="justify" vertical="center" wrapText="1"/>
    </xf>
    <xf numFmtId="0" fontId="10" fillId="2" borderId="1" xfId="0" applyFont="1" applyFill="1" applyBorder="1" applyAlignment="1">
      <alignment vertical="center"/>
    </xf>
    <xf numFmtId="0" fontId="34" fillId="2" borderId="1" xfId="0" applyFont="1" applyFill="1" applyBorder="1" applyAlignment="1">
      <alignment vertical="center"/>
    </xf>
    <xf numFmtId="0" fontId="34" fillId="9" borderId="1" xfId="0" applyFont="1" applyFill="1" applyBorder="1" applyAlignment="1">
      <alignment horizontal="center" vertical="center"/>
    </xf>
    <xf numFmtId="0" fontId="34" fillId="2" borderId="1" xfId="0" applyFont="1" applyFill="1" applyBorder="1" applyAlignment="1">
      <alignment vertical="center" wrapText="1"/>
    </xf>
    <xf numFmtId="0" fontId="34" fillId="9" borderId="1" xfId="0" applyFont="1" applyFill="1" applyBorder="1" applyAlignment="1">
      <alignment vertical="center" wrapText="1"/>
    </xf>
    <xf numFmtId="0" fontId="34" fillId="3" borderId="1" xfId="0" applyFont="1" applyFill="1" applyBorder="1" applyAlignment="1">
      <alignment horizontal="center"/>
    </xf>
    <xf numFmtId="0" fontId="34" fillId="3" borderId="1" xfId="0" applyFont="1" applyFill="1" applyBorder="1" applyAlignment="1">
      <alignment horizontal="center" wrapText="1"/>
    </xf>
    <xf numFmtId="0" fontId="10" fillId="2" borderId="1" xfId="0" applyFont="1" applyFill="1" applyBorder="1" applyAlignment="1">
      <alignment horizontal="left" vertical="center" wrapText="1" indent="1"/>
    </xf>
    <xf numFmtId="0" fontId="7" fillId="6" borderId="15" xfId="0" applyFont="1" applyFill="1" applyBorder="1" applyAlignment="1">
      <alignment vertical="center"/>
    </xf>
    <xf numFmtId="0" fontId="41" fillId="2" borderId="1" xfId="0" applyFont="1" applyFill="1" applyBorder="1" applyAlignment="1">
      <alignment vertical="center" wrapText="1"/>
    </xf>
    <xf numFmtId="0" fontId="33" fillId="2" borderId="0" xfId="0" applyFont="1" applyFill="1" applyAlignment="1">
      <alignment vertical="center" wrapText="1"/>
    </xf>
    <xf numFmtId="0" fontId="33" fillId="2" borderId="1" xfId="0" applyFont="1" applyFill="1" applyBorder="1" applyAlignment="1">
      <alignment horizontal="center" vertical="center" wrapText="1"/>
    </xf>
    <xf numFmtId="0" fontId="8" fillId="2" borderId="1" xfId="0" applyFont="1" applyFill="1" applyBorder="1" applyAlignment="1">
      <alignment vertical="center"/>
    </xf>
    <xf numFmtId="0" fontId="32" fillId="2" borderId="1" xfId="0" applyFont="1" applyFill="1" applyBorder="1" applyAlignment="1">
      <alignment horizontal="right" vertical="center" wrapText="1"/>
    </xf>
    <xf numFmtId="0" fontId="32" fillId="2" borderId="1" xfId="0" applyFont="1" applyFill="1" applyBorder="1" applyAlignment="1">
      <alignment horizontal="right" vertical="center" wrapText="1" indent="1"/>
    </xf>
    <xf numFmtId="0" fontId="32" fillId="2" borderId="1" xfId="0" applyFont="1" applyFill="1" applyBorder="1" applyAlignment="1">
      <alignment horizontal="right" vertical="top" wrapText="1"/>
    </xf>
    <xf numFmtId="0" fontId="33" fillId="2" borderId="1" xfId="0" applyFont="1" applyFill="1" applyBorder="1" applyAlignment="1">
      <alignment vertical="center" wrapText="1"/>
    </xf>
    <xf numFmtId="0" fontId="7" fillId="6" borderId="0" xfId="0" applyFont="1" applyFill="1" applyAlignment="1">
      <alignment vertical="center"/>
    </xf>
    <xf numFmtId="0" fontId="36" fillId="2" borderId="0" xfId="0" applyFont="1" applyFill="1"/>
    <xf numFmtId="0" fontId="36" fillId="2" borderId="1"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0" borderId="1" xfId="0" quotePrefix="1" applyFont="1" applyBorder="1" applyAlignment="1">
      <alignment horizontal="center"/>
    </xf>
    <xf numFmtId="0" fontId="37" fillId="3" borderId="1" xfId="2" applyFont="1" applyFill="1" applyBorder="1" applyAlignment="1">
      <alignment horizontal="left" vertical="center" wrapText="1" indent="1"/>
    </xf>
    <xf numFmtId="3" fontId="25" fillId="3" borderId="1" xfId="3" applyFont="1" applyFill="1" applyAlignment="1">
      <alignment horizontal="center" vertical="center"/>
      <protection locked="0"/>
    </xf>
    <xf numFmtId="10" fontId="36" fillId="3" borderId="1" xfId="1" applyNumberFormat="1" applyFont="1" applyFill="1" applyBorder="1"/>
    <xf numFmtId="10" fontId="36" fillId="3" borderId="1" xfId="0" applyNumberFormat="1" applyFont="1" applyFill="1" applyBorder="1"/>
    <xf numFmtId="0" fontId="36" fillId="0" borderId="1" xfId="0" applyFont="1" applyBorder="1"/>
    <xf numFmtId="0" fontId="25" fillId="4" borderId="1" xfId="2" applyFont="1" applyFill="1" applyBorder="1" applyAlignment="1">
      <alignment horizontal="left" vertical="center" wrapText="1" indent="2"/>
    </xf>
    <xf numFmtId="3" fontId="25" fillId="0" borderId="1" xfId="3" applyFont="1" applyFill="1" applyAlignment="1">
      <alignment horizontal="center" vertical="center" wrapText="1"/>
      <protection locked="0"/>
    </xf>
    <xf numFmtId="3" fontId="25" fillId="0" borderId="1" xfId="3" quotePrefix="1" applyFont="1" applyFill="1" applyAlignment="1">
      <alignment horizontal="center" vertical="center" wrapText="1"/>
      <protection locked="0"/>
    </xf>
    <xf numFmtId="0" fontId="25" fillId="0" borderId="1" xfId="2" applyFont="1" applyBorder="1" applyAlignment="1">
      <alignment horizontal="left" vertical="center" wrapText="1" indent="3"/>
    </xf>
    <xf numFmtId="3" fontId="25" fillId="0" borderId="1" xfId="3" applyFont="1" applyFill="1" applyAlignment="1">
      <alignment horizontal="center" vertical="center"/>
      <protection locked="0"/>
    </xf>
    <xf numFmtId="0" fontId="36" fillId="0" borderId="1" xfId="0" quotePrefix="1" applyFont="1" applyBorder="1" applyAlignment="1">
      <alignment horizontal="center" vertical="center"/>
    </xf>
    <xf numFmtId="10" fontId="25" fillId="0" borderId="1" xfId="1" applyNumberFormat="1" applyFont="1" applyFill="1" applyBorder="1" applyAlignment="1" applyProtection="1">
      <alignment horizontal="center" vertical="center" wrapText="1"/>
      <protection locked="0"/>
    </xf>
    <xf numFmtId="0" fontId="21" fillId="6" borderId="0" xfId="0" applyFont="1" applyFill="1" applyAlignment="1">
      <alignment vertical="center" wrapText="1"/>
    </xf>
    <xf numFmtId="0" fontId="8" fillId="2" borderId="1" xfId="0" applyFont="1" applyFill="1" applyBorder="1"/>
    <xf numFmtId="0" fontId="31" fillId="2" borderId="14" xfId="0" applyFont="1" applyFill="1" applyBorder="1" applyAlignment="1">
      <alignment horizontal="center" vertical="center"/>
    </xf>
    <xf numFmtId="0" fontId="31" fillId="0" borderId="1" xfId="0" applyFont="1" applyBorder="1" applyAlignment="1">
      <alignment horizontal="center" vertical="center"/>
    </xf>
    <xf numFmtId="0" fontId="32" fillId="2" borderId="8"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3" fillId="3" borderId="1" xfId="0" applyFont="1" applyFill="1" applyBorder="1" applyAlignment="1">
      <alignment vertical="center" wrapText="1"/>
    </xf>
    <xf numFmtId="165" fontId="8" fillId="2" borderId="1" xfId="4" applyNumberFormat="1" applyFont="1" applyFill="1" applyBorder="1"/>
    <xf numFmtId="165" fontId="36" fillId="2" borderId="1" xfId="4" applyNumberFormat="1" applyFont="1" applyFill="1" applyBorder="1"/>
    <xf numFmtId="165" fontId="38" fillId="3" borderId="1" xfId="4" applyNumberFormat="1" applyFont="1" applyFill="1" applyBorder="1"/>
    <xf numFmtId="3" fontId="34" fillId="9" borderId="1" xfId="0" applyNumberFormat="1" applyFont="1" applyFill="1" applyBorder="1" applyAlignment="1">
      <alignment horizontal="center" vertical="center"/>
    </xf>
    <xf numFmtId="3" fontId="34" fillId="9" borderId="1" xfId="0" applyNumberFormat="1" applyFont="1" applyFill="1" applyBorder="1" applyAlignment="1">
      <alignment horizontal="justify" vertical="center" wrapText="1"/>
    </xf>
    <xf numFmtId="3" fontId="34" fillId="9" borderId="1" xfId="4" applyNumberFormat="1" applyFont="1" applyFill="1" applyBorder="1" applyAlignment="1">
      <alignment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justify" vertical="center" wrapText="1"/>
    </xf>
    <xf numFmtId="3" fontId="10" fillId="2" borderId="1" xfId="4" applyNumberFormat="1" applyFont="1" applyFill="1" applyBorder="1" applyAlignment="1">
      <alignment vertical="center"/>
    </xf>
    <xf numFmtId="165" fontId="34" fillId="9" borderId="1" xfId="4" applyNumberFormat="1" applyFont="1" applyFill="1" applyBorder="1" applyAlignment="1">
      <alignment vertical="center"/>
    </xf>
    <xf numFmtId="165" fontId="32" fillId="2" borderId="1" xfId="4" applyNumberFormat="1" applyFont="1" applyFill="1" applyBorder="1" applyAlignment="1">
      <alignment vertical="center" wrapText="1"/>
    </xf>
    <xf numFmtId="165" fontId="33" fillId="2" borderId="1" xfId="4" applyNumberFormat="1" applyFont="1" applyFill="1" applyBorder="1" applyAlignment="1">
      <alignment vertical="center" wrapText="1"/>
    </xf>
    <xf numFmtId="0" fontId="36" fillId="2" borderId="1" xfId="0" applyFont="1" applyFill="1" applyBorder="1" applyAlignment="1">
      <alignment horizontal="center"/>
    </xf>
    <xf numFmtId="0" fontId="36" fillId="2" borderId="1" xfId="0" applyFont="1" applyFill="1" applyBorder="1"/>
    <xf numFmtId="0" fontId="38" fillId="2" borderId="1" xfId="0" applyFont="1" applyFill="1" applyBorder="1" applyAlignment="1">
      <alignment horizontal="center" vertical="center" wrapText="1"/>
    </xf>
    <xf numFmtId="0" fontId="41" fillId="7" borderId="1" xfId="0" applyFont="1" applyFill="1" applyBorder="1" applyAlignment="1">
      <alignment horizontal="left" vertical="center" wrapText="1" indent="1"/>
    </xf>
    <xf numFmtId="0" fontId="45" fillId="6" borderId="0" xfId="0" applyFont="1" applyFill="1"/>
    <xf numFmtId="0" fontId="32" fillId="2" borderId="0" xfId="0" applyFont="1" applyFill="1" applyAlignment="1">
      <alignment vertical="center" wrapText="1"/>
    </xf>
    <xf numFmtId="0" fontId="31" fillId="2" borderId="0" xfId="0" applyFont="1" applyFill="1" applyAlignment="1">
      <alignment vertical="center"/>
    </xf>
    <xf numFmtId="0" fontId="8" fillId="2" borderId="1" xfId="0" applyFont="1" applyFill="1" applyBorder="1" applyAlignment="1">
      <alignment horizontal="center" vertical="center"/>
    </xf>
    <xf numFmtId="0" fontId="41" fillId="7" borderId="1" xfId="0" applyFont="1" applyFill="1" applyBorder="1" applyAlignment="1">
      <alignment vertical="center" wrapText="1"/>
    </xf>
    <xf numFmtId="0" fontId="8" fillId="2" borderId="1" xfId="0" applyFont="1" applyFill="1" applyBorder="1" applyAlignment="1">
      <alignment vertical="center" wrapText="1"/>
    </xf>
    <xf numFmtId="3" fontId="8" fillId="2" borderId="1" xfId="0" applyNumberFormat="1" applyFont="1" applyFill="1" applyBorder="1" applyAlignment="1">
      <alignment vertical="center" wrapText="1"/>
    </xf>
    <xf numFmtId="0" fontId="44" fillId="2" borderId="1" xfId="0" applyFont="1" applyFill="1" applyBorder="1" applyAlignment="1">
      <alignment vertical="center" wrapText="1"/>
    </xf>
    <xf numFmtId="0" fontId="32" fillId="2" borderId="1" xfId="0" applyFont="1" applyFill="1" applyBorder="1" applyAlignment="1">
      <alignment horizontal="center" vertical="center"/>
    </xf>
    <xf numFmtId="0" fontId="41" fillId="0" borderId="1" xfId="0" applyFont="1" applyBorder="1" applyAlignment="1">
      <alignment vertical="center"/>
    </xf>
    <xf numFmtId="10" fontId="32" fillId="2" borderId="1" xfId="1" applyNumberFormat="1" applyFont="1" applyFill="1" applyBorder="1" applyAlignment="1">
      <alignment vertical="center"/>
    </xf>
    <xf numFmtId="0" fontId="30" fillId="6" borderId="0" xfId="0" applyFont="1" applyFill="1" applyAlignment="1">
      <alignment vertical="center"/>
    </xf>
    <xf numFmtId="0" fontId="8" fillId="2" borderId="0" xfId="0" applyFont="1" applyFill="1" applyAlignment="1">
      <alignment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31" fillId="12" borderId="19" xfId="0" applyFont="1" applyFill="1" applyBorder="1" applyAlignment="1">
      <alignment vertical="center"/>
    </xf>
    <xf numFmtId="0" fontId="31" fillId="3" borderId="25" xfId="0" applyFont="1" applyFill="1" applyBorder="1" applyAlignment="1">
      <alignment vertical="center"/>
    </xf>
    <xf numFmtId="0" fontId="31" fillId="3" borderId="25" xfId="0" applyFont="1" applyFill="1" applyBorder="1" applyAlignment="1">
      <alignment horizontal="center" vertical="center"/>
    </xf>
    <xf numFmtId="0" fontId="31" fillId="3" borderId="30" xfId="0" applyFont="1" applyFill="1" applyBorder="1" applyAlignment="1">
      <alignment vertical="center"/>
    </xf>
    <xf numFmtId="0" fontId="8" fillId="8" borderId="31" xfId="0" applyFont="1" applyFill="1" applyBorder="1" applyAlignment="1">
      <alignment horizontal="center" vertical="center" wrapText="1"/>
    </xf>
    <xf numFmtId="0" fontId="8" fillId="8" borderId="32" xfId="0" applyFont="1" applyFill="1" applyBorder="1" applyAlignment="1">
      <alignment vertical="center" wrapText="1"/>
    </xf>
    <xf numFmtId="3" fontId="8" fillId="8" borderId="19" xfId="0" applyNumberFormat="1" applyFont="1" applyFill="1" applyBorder="1" applyAlignment="1">
      <alignment vertical="top" wrapText="1"/>
    </xf>
    <xf numFmtId="3" fontId="8" fillId="8" borderId="19" xfId="0" applyNumberFormat="1" applyFont="1" applyFill="1" applyBorder="1" applyAlignment="1">
      <alignment vertical="center" wrapText="1"/>
    </xf>
    <xf numFmtId="3" fontId="8" fillId="8" borderId="20" xfId="0" applyNumberFormat="1" applyFont="1" applyFill="1" applyBorder="1" applyAlignment="1">
      <alignment vertical="center" wrapText="1"/>
    </xf>
    <xf numFmtId="3" fontId="8" fillId="8" borderId="32" xfId="0" applyNumberFormat="1" applyFont="1" applyFill="1" applyBorder="1" applyAlignment="1">
      <alignment horizontal="right" vertical="center"/>
    </xf>
    <xf numFmtId="3" fontId="8" fillId="8" borderId="33" xfId="0" applyNumberFormat="1" applyFont="1" applyFill="1" applyBorder="1" applyAlignment="1">
      <alignment horizontal="right" vertical="center"/>
    </xf>
    <xf numFmtId="0" fontId="8" fillId="2" borderId="31" xfId="0" applyFont="1" applyFill="1" applyBorder="1" applyAlignment="1">
      <alignment horizontal="center" vertical="center"/>
    </xf>
    <xf numFmtId="0" fontId="9" fillId="0" borderId="32" xfId="0" applyFont="1" applyBorder="1" applyAlignment="1">
      <alignment horizontal="left" vertical="center" wrapText="1" indent="2"/>
    </xf>
    <xf numFmtId="3" fontId="8" fillId="2" borderId="19" xfId="0" applyNumberFormat="1" applyFont="1" applyFill="1" applyBorder="1" applyAlignment="1">
      <alignment vertical="center"/>
    </xf>
    <xf numFmtId="3" fontId="8" fillId="2" borderId="20" xfId="0" applyNumberFormat="1" applyFont="1" applyFill="1" applyBorder="1" applyAlignment="1">
      <alignment vertical="center"/>
    </xf>
    <xf numFmtId="3" fontId="8" fillId="2" borderId="32" xfId="0" applyNumberFormat="1" applyFont="1" applyFill="1" applyBorder="1" applyAlignment="1">
      <alignment horizontal="right" vertical="center" wrapText="1"/>
    </xf>
    <xf numFmtId="3" fontId="8" fillId="2" borderId="33" xfId="0" applyNumberFormat="1" applyFont="1" applyFill="1" applyBorder="1" applyAlignment="1">
      <alignment horizontal="right" vertical="center" wrapText="1"/>
    </xf>
    <xf numFmtId="3" fontId="9" fillId="3" borderId="19" xfId="0" applyNumberFormat="1" applyFont="1" applyFill="1" applyBorder="1" applyAlignment="1">
      <alignment vertical="center" wrapText="1"/>
    </xf>
    <xf numFmtId="0" fontId="8" fillId="8" borderId="31" xfId="0" applyFont="1" applyFill="1" applyBorder="1" applyAlignment="1">
      <alignment horizontal="center" vertical="center"/>
    </xf>
    <xf numFmtId="3" fontId="8" fillId="8" borderId="32" xfId="0" applyNumberFormat="1" applyFont="1" applyFill="1" applyBorder="1" applyAlignment="1">
      <alignment horizontal="right" vertical="center" wrapText="1"/>
    </xf>
    <xf numFmtId="3" fontId="8" fillId="8" borderId="33" xfId="0" applyNumberFormat="1" applyFont="1" applyFill="1" applyBorder="1" applyAlignment="1">
      <alignment horizontal="right" vertical="center" wrapText="1"/>
    </xf>
    <xf numFmtId="3" fontId="8" fillId="2" borderId="19" xfId="0" applyNumberFormat="1" applyFont="1" applyFill="1" applyBorder="1" applyAlignment="1">
      <alignment vertical="center" wrapText="1"/>
    </xf>
    <xf numFmtId="3" fontId="8" fillId="2" borderId="20" xfId="0" applyNumberFormat="1" applyFont="1" applyFill="1" applyBorder="1" applyAlignment="1">
      <alignment vertical="center" wrapText="1"/>
    </xf>
    <xf numFmtId="0" fontId="9" fillId="0" borderId="34" xfId="0" applyFont="1" applyBorder="1" applyAlignment="1">
      <alignment horizontal="left" vertical="center" wrapText="1" indent="2"/>
    </xf>
    <xf numFmtId="3" fontId="9" fillId="3" borderId="20" xfId="0" applyNumberFormat="1" applyFont="1" applyFill="1" applyBorder="1" applyAlignment="1">
      <alignment vertical="center" wrapText="1"/>
    </xf>
    <xf numFmtId="3" fontId="9" fillId="3" borderId="32" xfId="0" applyNumberFormat="1" applyFont="1" applyFill="1" applyBorder="1" applyAlignment="1">
      <alignment horizontal="right" vertical="center" wrapText="1"/>
    </xf>
    <xf numFmtId="3" fontId="8" fillId="3" borderId="33" xfId="0" applyNumberFormat="1" applyFont="1" applyFill="1" applyBorder="1" applyAlignment="1">
      <alignment horizontal="right" vertical="center" wrapText="1"/>
    </xf>
    <xf numFmtId="3" fontId="8" fillId="2" borderId="32" xfId="0" applyNumberFormat="1" applyFont="1" applyFill="1" applyBorder="1" applyAlignment="1">
      <alignment horizontal="center" vertical="center" wrapText="1"/>
    </xf>
    <xf numFmtId="3" fontId="8" fillId="2" borderId="33" xfId="0" applyNumberFormat="1" applyFont="1" applyFill="1" applyBorder="1" applyAlignment="1">
      <alignment horizontal="center" vertical="center" wrapText="1"/>
    </xf>
    <xf numFmtId="0" fontId="31" fillId="2" borderId="31" xfId="0" applyFont="1" applyFill="1" applyBorder="1" applyAlignment="1">
      <alignment horizontal="center" vertical="center"/>
    </xf>
    <xf numFmtId="0" fontId="31" fillId="0" borderId="32" xfId="0" applyFont="1" applyBorder="1" applyAlignment="1">
      <alignment vertical="center" wrapText="1"/>
    </xf>
    <xf numFmtId="3" fontId="8" fillId="3" borderId="19" xfId="0" applyNumberFormat="1" applyFont="1" applyFill="1" applyBorder="1" applyAlignment="1">
      <alignment vertical="center"/>
    </xf>
    <xf numFmtId="3" fontId="8" fillId="3" borderId="20" xfId="0" applyNumberFormat="1" applyFont="1" applyFill="1" applyBorder="1" applyAlignment="1">
      <alignment vertical="center"/>
    </xf>
    <xf numFmtId="3" fontId="8" fillId="3" borderId="32" xfId="0" applyNumberFormat="1" applyFont="1" applyFill="1" applyBorder="1" applyAlignment="1">
      <alignment vertical="center"/>
    </xf>
    <xf numFmtId="3" fontId="31" fillId="2" borderId="33" xfId="0" applyNumberFormat="1" applyFont="1" applyFill="1" applyBorder="1" applyAlignment="1">
      <alignment horizontal="center" vertical="center"/>
    </xf>
    <xf numFmtId="0" fontId="8" fillId="8" borderId="35" xfId="0" applyFont="1" applyFill="1" applyBorder="1" applyAlignment="1">
      <alignment horizontal="center" vertical="center"/>
    </xf>
    <xf numFmtId="3" fontId="8" fillId="3" borderId="19" xfId="0" applyNumberFormat="1" applyFont="1" applyFill="1" applyBorder="1" applyAlignment="1">
      <alignment vertical="center" wrapText="1"/>
    </xf>
    <xf numFmtId="3" fontId="8" fillId="3" borderId="20" xfId="0" applyNumberFormat="1" applyFont="1" applyFill="1" applyBorder="1" applyAlignment="1">
      <alignment vertical="center" wrapText="1"/>
    </xf>
    <xf numFmtId="3" fontId="8" fillId="3" borderId="20"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3" fontId="8" fillId="8" borderId="20" xfId="0" applyNumberFormat="1" applyFont="1" applyFill="1" applyBorder="1" applyAlignment="1">
      <alignment horizontal="right" vertical="center" wrapText="1"/>
    </xf>
    <xf numFmtId="0" fontId="26" fillId="0" borderId="32" xfId="0" applyFont="1" applyBorder="1" applyAlignment="1">
      <alignment horizontal="left" vertical="center" wrapText="1" indent="2"/>
    </xf>
    <xf numFmtId="3" fontId="8" fillId="2" borderId="20" xfId="0" applyNumberFormat="1" applyFont="1" applyFill="1" applyBorder="1" applyAlignment="1">
      <alignment horizontal="right" vertical="center" wrapText="1"/>
    </xf>
    <xf numFmtId="0" fontId="9" fillId="0" borderId="32" xfId="0" applyFont="1" applyBorder="1" applyAlignment="1">
      <alignment horizontal="left" vertical="center" wrapText="1" indent="4"/>
    </xf>
    <xf numFmtId="3" fontId="31" fillId="8" borderId="19" xfId="0" applyNumberFormat="1" applyFont="1" applyFill="1" applyBorder="1" applyAlignment="1">
      <alignment vertical="center" wrapText="1"/>
    </xf>
    <xf numFmtId="3" fontId="10" fillId="2" borderId="19" xfId="0" applyNumberFormat="1" applyFont="1" applyFill="1" applyBorder="1" applyAlignment="1">
      <alignment vertical="center" wrapText="1"/>
    </xf>
    <xf numFmtId="3" fontId="10" fillId="2" borderId="20" xfId="0" applyNumberFormat="1" applyFont="1" applyFill="1" applyBorder="1" applyAlignment="1">
      <alignment vertical="center" wrapText="1"/>
    </xf>
    <xf numFmtId="0" fontId="8" fillId="13" borderId="32" xfId="0" applyFont="1" applyFill="1" applyBorder="1" applyAlignment="1">
      <alignment vertical="center" wrapText="1"/>
    </xf>
    <xf numFmtId="3" fontId="8" fillId="2" borderId="33" xfId="0" quotePrefix="1" applyNumberFormat="1" applyFont="1" applyFill="1" applyBorder="1" applyAlignment="1">
      <alignment horizontal="right" vertical="center" wrapText="1"/>
    </xf>
    <xf numFmtId="3" fontId="8" fillId="3" borderId="20" xfId="0" applyNumberFormat="1" applyFont="1" applyFill="1" applyBorder="1" applyAlignment="1">
      <alignment horizontal="right" vertical="center"/>
    </xf>
    <xf numFmtId="3" fontId="31" fillId="2" borderId="33" xfId="0" applyNumberFormat="1" applyFont="1" applyFill="1" applyBorder="1" applyAlignment="1">
      <alignment horizontal="right" vertical="center"/>
    </xf>
    <xf numFmtId="0" fontId="31" fillId="0" borderId="21" xfId="0" applyFont="1" applyBorder="1" applyAlignment="1">
      <alignment vertical="center" wrapText="1"/>
    </xf>
    <xf numFmtId="166" fontId="31" fillId="2" borderId="21" xfId="1" applyNumberFormat="1" applyFont="1" applyFill="1" applyBorder="1" applyAlignment="1">
      <alignment horizontal="right" vertical="center"/>
    </xf>
    <xf numFmtId="0" fontId="19" fillId="2" borderId="0" xfId="0" applyFont="1" applyFill="1" applyAlignment="1">
      <alignment vertical="center"/>
    </xf>
    <xf numFmtId="0" fontId="19" fillId="2" borderId="0" xfId="0" applyFont="1" applyFill="1" applyAlignment="1">
      <alignment vertical="center" wrapText="1"/>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5" xfId="0" applyFont="1" applyFill="1" applyBorder="1" applyAlignment="1">
      <alignment vertical="center" wrapText="1"/>
    </xf>
    <xf numFmtId="0" fontId="19" fillId="2" borderId="15"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24" xfId="0" applyFont="1" applyFill="1" applyBorder="1" applyAlignment="1">
      <alignment horizontal="center" vertical="center" wrapText="1"/>
    </xf>
    <xf numFmtId="49" fontId="19" fillId="2" borderId="20" xfId="0" applyNumberFormat="1" applyFont="1" applyFill="1" applyBorder="1" applyAlignment="1">
      <alignment horizontal="center" vertical="center" wrapText="1"/>
    </xf>
    <xf numFmtId="0" fontId="19" fillId="2" borderId="21" xfId="0" applyFont="1" applyFill="1" applyBorder="1" applyAlignment="1">
      <alignment vertical="center" wrapText="1"/>
    </xf>
    <xf numFmtId="49" fontId="3" fillId="2" borderId="31" xfId="0" applyNumberFormat="1" applyFont="1" applyFill="1" applyBorder="1" applyAlignment="1">
      <alignment horizontal="center" vertical="center" wrapText="1"/>
    </xf>
    <xf numFmtId="0" fontId="3" fillId="2" borderId="32" xfId="0" applyFont="1" applyFill="1" applyBorder="1" applyAlignment="1">
      <alignment horizontal="left" vertical="center" wrapText="1" indent="1"/>
    </xf>
    <xf numFmtId="0" fontId="3" fillId="2" borderId="32" xfId="0" applyFont="1" applyFill="1" applyBorder="1" applyAlignment="1">
      <alignment vertical="center" wrapText="1"/>
    </xf>
    <xf numFmtId="49" fontId="19" fillId="2" borderId="31" xfId="0" applyNumberFormat="1" applyFont="1" applyFill="1" applyBorder="1" applyAlignment="1">
      <alignment horizontal="center" vertical="center" wrapText="1"/>
    </xf>
    <xf numFmtId="0" fontId="19" fillId="2" borderId="32" xfId="0" applyFont="1" applyFill="1" applyBorder="1" applyAlignment="1">
      <alignment vertical="center" wrapText="1"/>
    </xf>
    <xf numFmtId="49" fontId="49" fillId="2" borderId="31" xfId="0" applyNumberFormat="1" applyFont="1" applyFill="1" applyBorder="1" applyAlignment="1">
      <alignment horizontal="center" vertical="center" wrapText="1"/>
    </xf>
    <xf numFmtId="0" fontId="49" fillId="2" borderId="32" xfId="0" applyFont="1" applyFill="1" applyBorder="1" applyAlignment="1">
      <alignment vertical="center" wrapText="1"/>
    </xf>
    <xf numFmtId="0" fontId="19" fillId="6" borderId="0" xfId="0" applyFont="1" applyFill="1"/>
    <xf numFmtId="165" fontId="19" fillId="2" borderId="1" xfId="4" applyNumberFormat="1" applyFont="1" applyFill="1" applyBorder="1"/>
    <xf numFmtId="165" fontId="20" fillId="2" borderId="1" xfId="4" applyNumberFormat="1" applyFont="1" applyFill="1" applyBorder="1"/>
    <xf numFmtId="0" fontId="50" fillId="6" borderId="0" xfId="0" applyFont="1" applyFill="1"/>
    <xf numFmtId="0" fontId="51" fillId="2" borderId="0" xfId="0" applyFont="1" applyFill="1" applyAlignment="1">
      <alignment vertical="center"/>
    </xf>
    <xf numFmtId="0" fontId="52" fillId="2" borderId="0" xfId="0" applyFont="1" applyFill="1" applyAlignment="1">
      <alignment vertical="center"/>
    </xf>
    <xf numFmtId="0" fontId="8" fillId="2" borderId="1" xfId="0" applyFont="1" applyFill="1" applyBorder="1" applyAlignment="1">
      <alignment horizontal="center"/>
    </xf>
    <xf numFmtId="0" fontId="10" fillId="2" borderId="1" xfId="0" applyFont="1" applyFill="1" applyBorder="1" applyAlignment="1">
      <alignment wrapText="1"/>
    </xf>
    <xf numFmtId="0" fontId="40" fillId="2" borderId="1" xfId="0" applyFont="1" applyFill="1" applyBorder="1" applyAlignment="1">
      <alignment horizontal="center" vertical="center"/>
    </xf>
    <xf numFmtId="0" fontId="40" fillId="2" borderId="1" xfId="0" applyFont="1" applyFill="1" applyBorder="1" applyAlignment="1">
      <alignment wrapText="1"/>
    </xf>
    <xf numFmtId="165" fontId="31" fillId="2" borderId="1" xfId="4" applyNumberFormat="1" applyFont="1" applyFill="1" applyBorder="1"/>
    <xf numFmtId="0" fontId="8" fillId="2" borderId="0" xfId="0" applyFont="1" applyFill="1" applyAlignment="1">
      <alignment vertical="center" wrapText="1"/>
    </xf>
    <xf numFmtId="0" fontId="8" fillId="2" borderId="3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8" fillId="2" borderId="34" xfId="0"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0" fontId="8" fillId="2" borderId="21" xfId="0" applyFont="1" applyFill="1" applyBorder="1" applyAlignment="1">
      <alignment vertical="center" wrapText="1"/>
    </xf>
    <xf numFmtId="165" fontId="32" fillId="2" borderId="32" xfId="4" applyNumberFormat="1" applyFont="1" applyFill="1" applyBorder="1" applyAlignment="1">
      <alignment vertical="center" wrapText="1"/>
    </xf>
    <xf numFmtId="165" fontId="32" fillId="2" borderId="32" xfId="4" applyNumberFormat="1" applyFont="1" applyFill="1" applyBorder="1" applyAlignment="1">
      <alignment vertical="center"/>
    </xf>
    <xf numFmtId="49" fontId="9" fillId="2" borderId="31" xfId="0" applyNumberFormat="1" applyFont="1" applyFill="1" applyBorder="1" applyAlignment="1">
      <alignment horizontal="center" vertical="center" wrapText="1"/>
    </xf>
    <xf numFmtId="0" fontId="9" fillId="2" borderId="32" xfId="0" applyFont="1" applyFill="1" applyBorder="1" applyAlignment="1">
      <alignment horizontal="left" vertical="center" wrapText="1" indent="1"/>
    </xf>
    <xf numFmtId="49" fontId="8" fillId="2" borderId="31" xfId="0" applyNumberFormat="1" applyFont="1" applyFill="1" applyBorder="1" applyAlignment="1">
      <alignment horizontal="center" vertical="center" wrapText="1"/>
    </xf>
    <xf numFmtId="0" fontId="8" fillId="2" borderId="32" xfId="0" applyFont="1" applyFill="1" applyBorder="1" applyAlignment="1">
      <alignment vertical="center" wrapText="1"/>
    </xf>
    <xf numFmtId="49" fontId="53" fillId="2" borderId="31" xfId="0" applyNumberFormat="1" applyFont="1" applyFill="1" applyBorder="1" applyAlignment="1">
      <alignment horizontal="center" vertical="center" wrapText="1"/>
    </xf>
    <xf numFmtId="0" fontId="53" fillId="2" borderId="32" xfId="0" applyFont="1" applyFill="1" applyBorder="1" applyAlignment="1">
      <alignment vertical="center" wrapText="1"/>
    </xf>
    <xf numFmtId="165" fontId="33" fillId="2" borderId="32" xfId="4" applyNumberFormat="1" applyFont="1" applyFill="1" applyBorder="1" applyAlignment="1">
      <alignment vertical="center" wrapText="1"/>
    </xf>
    <xf numFmtId="165" fontId="33" fillId="2" borderId="32" xfId="4" applyNumberFormat="1" applyFont="1" applyFill="1" applyBorder="1" applyAlignment="1">
      <alignment vertical="center"/>
    </xf>
    <xf numFmtId="0" fontId="30" fillId="14" borderId="0" xfId="0" applyFont="1" applyFill="1" applyAlignment="1">
      <alignment vertical="center"/>
    </xf>
    <xf numFmtId="0" fontId="50" fillId="14" borderId="0" xfId="0" applyFont="1" applyFill="1"/>
    <xf numFmtId="0" fontId="11" fillId="6" borderId="0" xfId="0" applyFont="1" applyFill="1"/>
    <xf numFmtId="0" fontId="11" fillId="2" borderId="0" xfId="0" applyFont="1" applyFill="1" applyAlignment="1">
      <alignment vertical="center"/>
    </xf>
    <xf numFmtId="0" fontId="8" fillId="2" borderId="2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43" xfId="0" applyFont="1" applyFill="1" applyBorder="1" applyAlignment="1">
      <alignment horizontal="center" vertical="center" wrapText="1"/>
    </xf>
    <xf numFmtId="164" fontId="8" fillId="2" borderId="32" xfId="4" applyNumberFormat="1" applyFont="1" applyFill="1" applyBorder="1" applyAlignment="1">
      <alignment vertical="center" wrapText="1"/>
    </xf>
    <xf numFmtId="164" fontId="8" fillId="2" borderId="21" xfId="4" applyNumberFormat="1" applyFont="1" applyFill="1" applyBorder="1" applyAlignment="1">
      <alignment vertical="center" wrapText="1"/>
    </xf>
    <xf numFmtId="164" fontId="53" fillId="2" borderId="32" xfId="0" applyNumberFormat="1" applyFont="1" applyFill="1" applyBorder="1" applyAlignment="1">
      <alignment vertical="center" wrapText="1"/>
    </xf>
    <xf numFmtId="0" fontId="8" fillId="0" borderId="1" xfId="0" applyFont="1" applyBorder="1" applyAlignment="1">
      <alignment horizontal="center" vertical="center" wrapText="1"/>
    </xf>
    <xf numFmtId="49" fontId="32" fillId="2" borderId="1" xfId="0" applyNumberFormat="1" applyFont="1" applyFill="1" applyBorder="1" applyAlignment="1">
      <alignment horizontal="center" vertical="center" wrapText="1"/>
    </xf>
    <xf numFmtId="49" fontId="44" fillId="2" borderId="1" xfId="0" applyNumberFormat="1" applyFont="1" applyFill="1" applyBorder="1" applyAlignment="1">
      <alignment horizontal="center" vertical="center" wrapText="1"/>
    </xf>
    <xf numFmtId="49" fontId="54" fillId="2" borderId="1" xfId="0" applyNumberFormat="1" applyFont="1" applyFill="1" applyBorder="1" applyAlignment="1">
      <alignment horizontal="center" vertical="center" wrapText="1"/>
    </xf>
    <xf numFmtId="0" fontId="30" fillId="6" borderId="0" xfId="0" applyFont="1" applyFill="1" applyAlignment="1">
      <alignment horizontal="left"/>
    </xf>
    <xf numFmtId="0" fontId="55" fillId="6" borderId="0" xfId="0" applyFont="1" applyFill="1"/>
    <xf numFmtId="0" fontId="56" fillId="2" borderId="0" xfId="0" applyFont="1" applyFill="1"/>
    <xf numFmtId="0" fontId="32" fillId="2" borderId="6"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3" fillId="2" borderId="13" xfId="0" applyFont="1" applyFill="1" applyBorder="1" applyAlignment="1">
      <alignment vertical="center" wrapText="1"/>
    </xf>
    <xf numFmtId="0" fontId="33" fillId="2" borderId="14" xfId="0" applyFont="1" applyFill="1" applyBorder="1" applyAlignment="1">
      <alignment vertical="center" wrapText="1"/>
    </xf>
    <xf numFmtId="0" fontId="33" fillId="2" borderId="7" xfId="0" applyFont="1" applyFill="1" applyBorder="1" applyAlignment="1">
      <alignment horizontal="center" vertical="center" wrapText="1"/>
    </xf>
    <xf numFmtId="0" fontId="33" fillId="2" borderId="45"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12" xfId="0" applyFont="1" applyFill="1" applyBorder="1" applyAlignment="1">
      <alignment horizontal="center" vertical="center" wrapText="1"/>
    </xf>
    <xf numFmtId="3" fontId="32" fillId="2" borderId="1" xfId="0" applyNumberFormat="1" applyFont="1" applyFill="1" applyBorder="1" applyAlignment="1">
      <alignment horizontal="right" vertical="center" wrapText="1"/>
    </xf>
    <xf numFmtId="3" fontId="32" fillId="2" borderId="6"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26" fillId="2" borderId="1" xfId="0" applyFont="1" applyFill="1" applyBorder="1" applyAlignment="1">
      <alignment vertical="center" wrapText="1"/>
    </xf>
    <xf numFmtId="3" fontId="32" fillId="2" borderId="12" xfId="0" applyNumberFormat="1" applyFont="1" applyFill="1" applyBorder="1" applyAlignment="1">
      <alignment horizontal="right" vertical="center" wrapText="1"/>
    </xf>
    <xf numFmtId="3" fontId="32" fillId="2" borderId="2" xfId="0" applyNumberFormat="1" applyFont="1" applyFill="1" applyBorder="1" applyAlignment="1">
      <alignment horizontal="right" vertical="center" wrapText="1"/>
    </xf>
    <xf numFmtId="0" fontId="0" fillId="8" borderId="0" xfId="0" applyFill="1"/>
    <xf numFmtId="0" fontId="8" fillId="2" borderId="0" xfId="0" applyFont="1" applyFill="1" applyAlignment="1">
      <alignment horizontal="center" vertical="center" wrapText="1"/>
    </xf>
    <xf numFmtId="0" fontId="8"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4" xfId="0" applyBorder="1" applyAlignment="1">
      <alignment horizontal="center" vertical="center"/>
    </xf>
    <xf numFmtId="0" fontId="8" fillId="0" borderId="1" xfId="0" applyFont="1" applyBorder="1" applyAlignment="1">
      <alignment vertical="center" wrapText="1"/>
    </xf>
    <xf numFmtId="3" fontId="8" fillId="2" borderId="1" xfId="0" applyNumberFormat="1" applyFont="1" applyFill="1" applyBorder="1"/>
    <xf numFmtId="10" fontId="8" fillId="2" borderId="1" xfId="1" applyNumberFormat="1" applyFont="1" applyFill="1" applyBorder="1" applyAlignment="1">
      <alignment wrapText="1"/>
    </xf>
    <xf numFmtId="0" fontId="10" fillId="0" borderId="1" xfId="0" applyFont="1" applyBorder="1" applyAlignment="1">
      <alignment horizontal="left" vertical="center" wrapText="1"/>
    </xf>
    <xf numFmtId="0" fontId="8" fillId="2" borderId="1" xfId="0" applyFont="1" applyFill="1" applyBorder="1" applyAlignment="1">
      <alignment horizontal="right"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3" fontId="31" fillId="2" borderId="1" xfId="0" applyNumberFormat="1" applyFont="1" applyFill="1" applyBorder="1"/>
    <xf numFmtId="10" fontId="31" fillId="2" borderId="1" xfId="1" applyNumberFormat="1" applyFont="1" applyFill="1" applyBorder="1" applyAlignment="1">
      <alignment wrapText="1"/>
    </xf>
    <xf numFmtId="0" fontId="31" fillId="2" borderId="0" xfId="0" applyFont="1" applyFill="1" applyAlignment="1">
      <alignment vertical="center" wrapText="1"/>
    </xf>
    <xf numFmtId="9" fontId="8" fillId="2" borderId="14"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4" xfId="0" applyFont="1" applyFill="1" applyBorder="1" applyAlignment="1">
      <alignment horizontal="center" vertical="center"/>
    </xf>
    <xf numFmtId="165" fontId="8" fillId="2" borderId="14" xfId="4" applyNumberFormat="1" applyFont="1" applyFill="1" applyBorder="1" applyAlignment="1">
      <alignment wrapText="1"/>
    </xf>
    <xf numFmtId="165" fontId="8" fillId="2" borderId="1" xfId="0" applyNumberFormat="1" applyFont="1" applyFill="1" applyBorder="1" applyAlignment="1">
      <alignment wrapText="1"/>
    </xf>
    <xf numFmtId="0" fontId="8" fillId="2" borderId="1" xfId="0" applyFont="1" applyFill="1" applyBorder="1" applyAlignment="1">
      <alignment wrapText="1"/>
    </xf>
    <xf numFmtId="0" fontId="25" fillId="0" borderId="1" xfId="0" applyFont="1" applyBorder="1" applyAlignment="1">
      <alignment horizontal="left" vertical="center" wrapText="1"/>
    </xf>
    <xf numFmtId="0" fontId="38" fillId="0" borderId="1" xfId="0" applyFont="1" applyBorder="1" applyAlignment="1">
      <alignment vertical="center" wrapText="1"/>
    </xf>
    <xf numFmtId="165" fontId="31" fillId="2" borderId="14" xfId="0" applyNumberFormat="1" applyFont="1" applyFill="1" applyBorder="1" applyAlignment="1">
      <alignment wrapText="1"/>
    </xf>
    <xf numFmtId="165" fontId="31" fillId="2" borderId="1" xfId="0" applyNumberFormat="1" applyFont="1" applyFill="1" applyBorder="1" applyAlignment="1">
      <alignment wrapText="1"/>
    </xf>
    <xf numFmtId="0" fontId="31" fillId="2" borderId="0" xfId="0" applyFont="1" applyFill="1"/>
    <xf numFmtId="0" fontId="8" fillId="2" borderId="0" xfId="0" applyFont="1" applyFill="1" applyAlignment="1">
      <alignment wrapText="1"/>
    </xf>
    <xf numFmtId="0" fontId="34" fillId="2" borderId="0" xfId="0" applyFont="1" applyFill="1"/>
    <xf numFmtId="0" fontId="8" fillId="0" borderId="1" xfId="0" applyFont="1" applyBorder="1" applyAlignment="1">
      <alignment horizontal="center" vertical="center"/>
    </xf>
    <xf numFmtId="0" fontId="8" fillId="2" borderId="6" xfId="0" applyFont="1" applyFill="1" applyBorder="1" applyAlignment="1">
      <alignment wrapText="1"/>
    </xf>
    <xf numFmtId="0" fontId="10" fillId="2" borderId="14" xfId="0" applyFont="1" applyFill="1" applyBorder="1" applyAlignment="1">
      <alignment horizontal="left" vertical="center" wrapText="1"/>
    </xf>
    <xf numFmtId="10" fontId="8" fillId="2" borderId="14" xfId="1" applyNumberFormat="1" applyFont="1" applyFill="1" applyBorder="1" applyAlignment="1">
      <alignment horizontal="center" vertical="center" wrapText="1"/>
    </xf>
    <xf numFmtId="0" fontId="8" fillId="2" borderId="7" xfId="0" applyFont="1" applyFill="1" applyBorder="1" applyAlignment="1">
      <alignment wrapText="1"/>
    </xf>
    <xf numFmtId="0" fontId="57" fillId="2" borderId="14" xfId="0" applyFont="1" applyFill="1" applyBorder="1" applyAlignment="1">
      <alignment horizontal="left" vertical="center" wrapText="1" indent="3"/>
    </xf>
    <xf numFmtId="0" fontId="8" fillId="2" borderId="8" xfId="0" applyFont="1" applyFill="1" applyBorder="1" applyAlignment="1">
      <alignment wrapText="1"/>
    </xf>
    <xf numFmtId="10" fontId="10" fillId="2" borderId="14" xfId="1" applyNumberFormat="1" applyFont="1" applyFill="1" applyBorder="1" applyAlignment="1">
      <alignment horizontal="center" vertical="center" wrapText="1"/>
    </xf>
    <xf numFmtId="0" fontId="8" fillId="2" borderId="0" xfId="0" quotePrefix="1" applyFont="1" applyFill="1" applyAlignment="1">
      <alignment horizontal="left" vertical="center" indent="5"/>
    </xf>
    <xf numFmtId="0" fontId="8" fillId="2" borderId="1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1" xfId="0" applyFont="1" applyFill="1" applyBorder="1"/>
    <xf numFmtId="0" fontId="9" fillId="0" borderId="1" xfId="0" applyFont="1" applyBorder="1" applyAlignment="1">
      <alignment vertical="center" wrapText="1"/>
    </xf>
    <xf numFmtId="0" fontId="31" fillId="2" borderId="1" xfId="0" applyFont="1" applyFill="1" applyBorder="1"/>
    <xf numFmtId="0" fontId="53" fillId="2" borderId="0" xfId="0" applyFont="1" applyFill="1"/>
    <xf numFmtId="3" fontId="8" fillId="0" borderId="1" xfId="0" applyNumberFormat="1" applyFont="1" applyBorder="1"/>
    <xf numFmtId="0" fontId="8" fillId="0" borderId="1" xfId="0" applyFont="1" applyBorder="1" applyAlignment="1">
      <alignment vertical="center"/>
    </xf>
    <xf numFmtId="0" fontId="31" fillId="0" borderId="1" xfId="0" applyFont="1" applyBorder="1" applyAlignment="1">
      <alignment vertical="center"/>
    </xf>
    <xf numFmtId="0" fontId="30" fillId="6" borderId="0" xfId="6" applyFont="1" applyFill="1">
      <alignment vertical="center"/>
    </xf>
    <xf numFmtId="0" fontId="45" fillId="6" borderId="0" xfId="0" applyFont="1" applyFill="1" applyAlignment="1">
      <alignment horizontal="center" vertical="center"/>
    </xf>
    <xf numFmtId="3" fontId="8" fillId="15" borderId="1" xfId="0" applyNumberFormat="1" applyFont="1" applyFill="1" applyBorder="1" applyAlignment="1">
      <alignment vertical="center" wrapText="1"/>
    </xf>
    <xf numFmtId="3" fontId="10" fillId="7" borderId="1" xfId="0" applyNumberFormat="1" applyFont="1" applyFill="1" applyBorder="1" applyAlignment="1">
      <alignment horizontal="center" vertical="center" wrapText="1"/>
    </xf>
    <xf numFmtId="3" fontId="46" fillId="15" borderId="1" xfId="0" applyNumberFormat="1" applyFont="1" applyFill="1" applyBorder="1" applyAlignment="1">
      <alignment vertical="center" wrapText="1"/>
    </xf>
    <xf numFmtId="3" fontId="10" fillId="0" borderId="1" xfId="0" applyNumberFormat="1" applyFont="1" applyBorder="1" applyAlignment="1">
      <alignment horizontal="center" vertical="center" wrapText="1"/>
    </xf>
    <xf numFmtId="3" fontId="8" fillId="0" borderId="1" xfId="4" applyNumberFormat="1" applyFont="1" applyBorder="1"/>
    <xf numFmtId="0" fontId="26" fillId="0" borderId="1" xfId="0" applyFont="1" applyBorder="1" applyAlignment="1">
      <alignment vertical="center" wrapText="1"/>
    </xf>
    <xf numFmtId="3" fontId="31" fillId="0" borderId="1" xfId="4" applyNumberFormat="1" applyFont="1" applyBorder="1"/>
    <xf numFmtId="3" fontId="10" fillId="7" borderId="1" xfId="4" applyNumberFormat="1" applyFont="1" applyFill="1" applyBorder="1" applyAlignment="1">
      <alignment wrapText="1"/>
    </xf>
    <xf numFmtId="3" fontId="10" fillId="7" borderId="1" xfId="4" applyNumberFormat="1" applyFont="1" applyFill="1" applyBorder="1" applyAlignment="1">
      <alignment vertical="center" wrapText="1"/>
    </xf>
    <xf numFmtId="0" fontId="34" fillId="2" borderId="0" xfId="0" applyFont="1" applyFill="1" applyAlignment="1">
      <alignment vertical="center"/>
    </xf>
    <xf numFmtId="0" fontId="58" fillId="2" borderId="0" xfId="0" applyFont="1" applyFill="1"/>
    <xf numFmtId="3" fontId="8" fillId="2" borderId="1" xfId="4" applyNumberFormat="1" applyFont="1" applyFill="1" applyBorder="1" applyAlignment="1">
      <alignment vertical="center" wrapText="1"/>
    </xf>
    <xf numFmtId="3" fontId="8" fillId="3"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3" fontId="31" fillId="2" borderId="1" xfId="4" applyNumberFormat="1" applyFont="1" applyFill="1" applyBorder="1" applyAlignment="1">
      <alignment vertical="center" wrapText="1"/>
    </xf>
    <xf numFmtId="0" fontId="46" fillId="2" borderId="0" xfId="0" applyFont="1" applyFill="1" applyAlignment="1">
      <alignment horizontal="center" vertical="center"/>
    </xf>
    <xf numFmtId="0" fontId="8" fillId="2" borderId="11" xfId="0" applyFont="1" applyFill="1" applyBorder="1" applyAlignment="1">
      <alignment horizontal="center" vertical="center" wrapText="1"/>
    </xf>
    <xf numFmtId="0" fontId="10" fillId="2" borderId="3" xfId="0" applyFont="1" applyFill="1" applyBorder="1" applyAlignment="1">
      <alignment vertical="center" wrapText="1"/>
    </xf>
    <xf numFmtId="0" fontId="8" fillId="2" borderId="5" xfId="0" applyFont="1" applyFill="1" applyBorder="1" applyAlignment="1">
      <alignment horizontal="center" vertical="center" wrapText="1"/>
    </xf>
    <xf numFmtId="0" fontId="34" fillId="0" borderId="1" xfId="0" applyFont="1" applyBorder="1" applyAlignment="1">
      <alignment vertical="center"/>
    </xf>
    <xf numFmtId="0" fontId="10" fillId="2" borderId="1" xfId="0" applyFont="1" applyFill="1" applyBorder="1" applyAlignment="1">
      <alignment horizontal="center"/>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34" fillId="0" borderId="1" xfId="0" applyFont="1" applyBorder="1" applyAlignment="1">
      <alignment vertical="center" wrapText="1"/>
    </xf>
    <xf numFmtId="3" fontId="10" fillId="3" borderId="1" xfId="0" applyNumberFormat="1" applyFont="1" applyFill="1" applyBorder="1"/>
    <xf numFmtId="3" fontId="10" fillId="2" borderId="1" xfId="0" applyNumberFormat="1" applyFont="1" applyFill="1" applyBorder="1"/>
    <xf numFmtId="0" fontId="33" fillId="0" borderId="1" xfId="0" applyFont="1" applyBorder="1" applyAlignment="1">
      <alignment horizontal="center" vertical="center" wrapText="1"/>
    </xf>
    <xf numFmtId="0" fontId="33" fillId="0" borderId="1" xfId="0" applyFont="1" applyBorder="1" applyAlignment="1">
      <alignment horizontal="justify" vertical="center" wrapText="1"/>
    </xf>
    <xf numFmtId="0" fontId="32" fillId="2" borderId="1" xfId="0" applyFont="1" applyFill="1" applyBorder="1" applyAlignment="1">
      <alignment vertical="center"/>
    </xf>
    <xf numFmtId="0" fontId="8" fillId="2" borderId="1" xfId="0" applyFont="1" applyFill="1" applyBorder="1" applyAlignment="1">
      <alignment horizontal="center" wrapText="1"/>
    </xf>
    <xf numFmtId="0" fontId="32" fillId="0" borderId="1" xfId="0" applyFont="1" applyBorder="1" applyAlignment="1">
      <alignment horizontal="left" vertical="center" wrapText="1" indent="3"/>
    </xf>
    <xf numFmtId="0" fontId="33" fillId="0" borderId="1" xfId="0" applyFont="1" applyBorder="1" applyAlignment="1">
      <alignment vertical="center" wrapText="1"/>
    </xf>
    <xf numFmtId="0" fontId="32" fillId="0" borderId="1" xfId="0" applyFont="1" applyBorder="1" applyAlignment="1">
      <alignment horizontal="left" vertical="center" wrapText="1" indent="2"/>
    </xf>
    <xf numFmtId="3" fontId="31" fillId="0" borderId="1" xfId="0" applyNumberFormat="1" applyFont="1" applyBorder="1"/>
    <xf numFmtId="0" fontId="59" fillId="2" borderId="0" xfId="0" applyFont="1" applyFill="1" applyAlignment="1">
      <alignment vertical="center" wrapText="1"/>
    </xf>
    <xf numFmtId="0" fontId="60" fillId="2" borderId="11" xfId="0" applyFont="1" applyFill="1" applyBorder="1" applyAlignment="1">
      <alignment vertical="center" wrapText="1"/>
    </xf>
    <xf numFmtId="0" fontId="59" fillId="2" borderId="10" xfId="0" applyFont="1" applyFill="1" applyBorder="1" applyAlignment="1">
      <alignment vertical="center" wrapText="1"/>
    </xf>
    <xf numFmtId="0" fontId="59" fillId="2" borderId="5" xfId="0" applyFont="1" applyFill="1" applyBorder="1" applyAlignment="1">
      <alignment vertical="center" wrapText="1"/>
    </xf>
    <xf numFmtId="0" fontId="38" fillId="3" borderId="1" xfId="0" applyFont="1" applyFill="1" applyBorder="1" applyAlignment="1">
      <alignment vertical="center" wrapText="1"/>
    </xf>
    <xf numFmtId="0" fontId="41" fillId="2" borderId="1" xfId="0" applyFont="1" applyFill="1" applyBorder="1" applyAlignment="1">
      <alignment horizontal="center" vertical="center" wrapText="1"/>
    </xf>
    <xf numFmtId="3" fontId="41" fillId="2"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wrapText="1"/>
    </xf>
    <xf numFmtId="0" fontId="41" fillId="0" borderId="1" xfId="0" applyFont="1" applyBorder="1" applyAlignment="1">
      <alignment vertical="center" wrapText="1"/>
    </xf>
    <xf numFmtId="0" fontId="25" fillId="0" borderId="1" xfId="0" applyFont="1" applyBorder="1" applyAlignment="1">
      <alignment vertical="center" wrapText="1"/>
    </xf>
    <xf numFmtId="0" fontId="41"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2" xfId="0" applyFont="1" applyBorder="1" applyAlignment="1">
      <alignment vertical="center" wrapText="1"/>
    </xf>
    <xf numFmtId="166" fontId="41" fillId="2" borderId="1" xfId="0" applyNumberFormat="1" applyFont="1" applyFill="1" applyBorder="1" applyAlignment="1">
      <alignment horizontal="center" vertical="center" wrapText="1"/>
    </xf>
    <xf numFmtId="166" fontId="36" fillId="2" borderId="1" xfId="4" applyNumberFormat="1" applyFont="1" applyFill="1" applyBorder="1"/>
    <xf numFmtId="166" fontId="10" fillId="2" borderId="1" xfId="1" applyNumberFormat="1" applyFont="1" applyFill="1" applyBorder="1" applyAlignment="1">
      <alignment horizontal="center" vertical="center" wrapText="1"/>
    </xf>
    <xf numFmtId="167" fontId="10" fillId="2" borderId="1" xfId="0" applyNumberFormat="1" applyFont="1" applyFill="1" applyBorder="1" applyAlignment="1">
      <alignment vertical="center"/>
    </xf>
    <xf numFmtId="167" fontId="34" fillId="3" borderId="1" xfId="0" applyNumberFormat="1" applyFont="1" applyFill="1" applyBorder="1" applyAlignment="1">
      <alignment vertical="center"/>
    </xf>
    <xf numFmtId="166" fontId="41" fillId="2" borderId="1" xfId="1" applyNumberFormat="1" applyFont="1" applyFill="1" applyBorder="1" applyAlignment="1">
      <alignment horizontal="center" vertical="center" wrapText="1"/>
    </xf>
    <xf numFmtId="166" fontId="36" fillId="2" borderId="1" xfId="1" applyNumberFormat="1" applyFont="1" applyFill="1" applyBorder="1"/>
    <xf numFmtId="0" fontId="43" fillId="7" borderId="1" xfId="0" applyFont="1" applyFill="1" applyBorder="1" applyAlignment="1">
      <alignment vertical="center" wrapText="1"/>
    </xf>
    <xf numFmtId="3" fontId="8" fillId="2" borderId="6" xfId="0" applyNumberFormat="1" applyFont="1" applyFill="1" applyBorder="1" applyAlignment="1">
      <alignment vertical="center" wrapText="1"/>
    </xf>
    <xf numFmtId="165" fontId="33" fillId="3" borderId="1" xfId="4" applyNumberFormat="1" applyFont="1" applyFill="1" applyBorder="1" applyAlignment="1">
      <alignment vertical="center" wrapText="1"/>
    </xf>
    <xf numFmtId="165" fontId="31" fillId="3" borderId="1" xfId="4" applyNumberFormat="1" applyFont="1" applyFill="1" applyBorder="1"/>
    <xf numFmtId="3" fontId="36" fillId="2" borderId="1" xfId="4" quotePrefix="1" applyNumberFormat="1" applyFont="1" applyFill="1" applyBorder="1" applyAlignment="1">
      <alignment wrapText="1"/>
    </xf>
    <xf numFmtId="0" fontId="25" fillId="7" borderId="1" xfId="0" applyFont="1" applyFill="1" applyBorder="1" applyAlignment="1">
      <alignment horizontal="left" vertical="center" wrapText="1" indent="1"/>
    </xf>
    <xf numFmtId="0" fontId="33" fillId="7" borderId="1" xfId="0" applyFont="1" applyFill="1" applyBorder="1" applyAlignment="1">
      <alignment horizontal="left" vertical="center" wrapText="1" indent="1"/>
    </xf>
    <xf numFmtId="3" fontId="31" fillId="2" borderId="1" xfId="4" quotePrefix="1" applyNumberFormat="1" applyFont="1" applyFill="1" applyBorder="1" applyAlignment="1">
      <alignment wrapText="1"/>
    </xf>
    <xf numFmtId="166" fontId="10" fillId="2" borderId="1" xfId="1" quotePrefix="1" applyNumberFormat="1" applyFont="1" applyFill="1" applyBorder="1"/>
    <xf numFmtId="166" fontId="8" fillId="2" borderId="1" xfId="0" quotePrefix="1" applyNumberFormat="1" applyFont="1" applyFill="1" applyBorder="1"/>
    <xf numFmtId="0" fontId="10" fillId="2" borderId="1" xfId="0" quotePrefix="1" applyFont="1" applyFill="1" applyBorder="1"/>
    <xf numFmtId="3" fontId="10" fillId="2" borderId="1" xfId="0" quotePrefix="1" applyNumberFormat="1" applyFont="1" applyFill="1" applyBorder="1"/>
    <xf numFmtId="3" fontId="8" fillId="2" borderId="1" xfId="0" quotePrefix="1" applyNumberFormat="1" applyFont="1" applyFill="1" applyBorder="1"/>
    <xf numFmtId="0" fontId="31" fillId="0" borderId="1" xfId="0" applyFont="1" applyBorder="1" applyAlignment="1">
      <alignment horizontal="center" vertical="center" wrapText="1"/>
    </xf>
    <xf numFmtId="165" fontId="19" fillId="2" borderId="0" xfId="0" applyNumberFormat="1" applyFont="1" applyFill="1"/>
    <xf numFmtId="0" fontId="62" fillId="2"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62" fillId="2" borderId="1" xfId="0" applyFont="1" applyFill="1" applyBorder="1" applyAlignment="1">
      <alignment horizontal="center" vertical="center"/>
    </xf>
    <xf numFmtId="0" fontId="62" fillId="0" borderId="1" xfId="0" applyFont="1" applyBorder="1" applyAlignment="1">
      <alignment horizontal="center" vertical="center"/>
    </xf>
    <xf numFmtId="3" fontId="10" fillId="2" borderId="14" xfId="4" applyNumberFormat="1" applyFont="1" applyFill="1" applyBorder="1" applyAlignment="1">
      <alignment horizontal="right" vertical="center" wrapText="1"/>
    </xf>
    <xf numFmtId="10" fontId="10" fillId="2" borderId="14" xfId="0" applyNumberFormat="1" applyFont="1" applyFill="1" applyBorder="1" applyAlignment="1">
      <alignment horizontal="center" vertical="center" wrapText="1"/>
    </xf>
    <xf numFmtId="3" fontId="63" fillId="2" borderId="14" xfId="4" applyNumberFormat="1" applyFont="1" applyFill="1" applyBorder="1" applyAlignment="1">
      <alignment horizontal="right" vertical="center" wrapText="1"/>
    </xf>
    <xf numFmtId="9" fontId="63" fillId="2" borderId="14" xfId="0" applyNumberFormat="1" applyFont="1" applyFill="1" applyBorder="1" applyAlignment="1">
      <alignment horizontal="center" vertical="center" wrapText="1"/>
    </xf>
    <xf numFmtId="0" fontId="63" fillId="2" borderId="1" xfId="0" applyFont="1" applyFill="1" applyBorder="1" applyAlignment="1">
      <alignment horizontal="center" vertical="center" wrapText="1"/>
    </xf>
    <xf numFmtId="10" fontId="63" fillId="2" borderId="1" xfId="1" applyNumberFormat="1" applyFont="1" applyFill="1" applyBorder="1" applyAlignment="1">
      <alignment horizontal="center" vertical="center" wrapText="1"/>
    </xf>
    <xf numFmtId="10" fontId="63" fillId="2" borderId="14" xfId="1" applyNumberFormat="1" applyFont="1" applyFill="1" applyBorder="1" applyAlignment="1">
      <alignment horizontal="center" vertical="center" wrapText="1"/>
    </xf>
    <xf numFmtId="0" fontId="62"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8" xfId="0" applyFont="1" applyFill="1" applyBorder="1" applyAlignment="1">
      <alignment vertical="center" wrapText="1"/>
    </xf>
    <xf numFmtId="0" fontId="37" fillId="0" borderId="1" xfId="0" applyFont="1" applyBorder="1" applyAlignment="1">
      <alignment horizontal="left" vertical="center"/>
    </xf>
    <xf numFmtId="0" fontId="25" fillId="0" borderId="1" xfId="0" applyFont="1" applyBorder="1" applyAlignment="1">
      <alignment horizontal="left" wrapText="1"/>
    </xf>
    <xf numFmtId="0" fontId="25" fillId="0" borderId="1" xfId="0" applyFont="1" applyBorder="1"/>
    <xf numFmtId="164" fontId="25" fillId="0" borderId="1" xfId="4" applyNumberFormat="1" applyFont="1" applyBorder="1" applyAlignment="1">
      <alignment horizontal="center"/>
    </xf>
    <xf numFmtId="164" fontId="25" fillId="0" borderId="1" xfId="4" applyNumberFormat="1" applyFont="1" applyBorder="1"/>
    <xf numFmtId="0" fontId="16" fillId="8" borderId="0" xfId="0" quotePrefix="1" applyFont="1" applyFill="1"/>
    <xf numFmtId="0" fontId="65" fillId="2" borderId="46" xfId="0" applyFont="1" applyFill="1" applyBorder="1" applyAlignment="1">
      <alignment horizontal="center" vertical="center" wrapText="1"/>
    </xf>
    <xf numFmtId="0" fontId="21" fillId="3" borderId="0" xfId="0" applyFont="1" applyFill="1" applyAlignment="1">
      <alignment horizontal="left" vertical="center"/>
    </xf>
    <xf numFmtId="0" fontId="66" fillId="2" borderId="47" xfId="0" applyFont="1" applyFill="1" applyBorder="1" applyAlignment="1">
      <alignment horizontal="left" vertical="center"/>
    </xf>
    <xf numFmtId="3" fontId="66" fillId="2" borderId="47" xfId="0" applyNumberFormat="1" applyFont="1" applyFill="1" applyBorder="1" applyAlignment="1">
      <alignment horizontal="right" vertical="center"/>
    </xf>
    <xf numFmtId="0" fontId="66" fillId="2" borderId="47" xfId="0" applyFont="1" applyFill="1" applyBorder="1" applyAlignment="1">
      <alignment horizontal="left" vertical="center" wrapText="1"/>
    </xf>
    <xf numFmtId="0" fontId="21" fillId="3" borderId="47" xfId="0" applyFont="1" applyFill="1" applyBorder="1" applyAlignment="1">
      <alignment horizontal="left" vertical="center"/>
    </xf>
    <xf numFmtId="0" fontId="21" fillId="3" borderId="47" xfId="0" applyFont="1" applyFill="1" applyBorder="1" applyAlignment="1">
      <alignment horizontal="right" vertical="center"/>
    </xf>
    <xf numFmtId="10" fontId="66" fillId="2" borderId="47" xfId="0" applyNumberFormat="1" applyFont="1" applyFill="1" applyBorder="1" applyAlignment="1">
      <alignment horizontal="right" vertical="center"/>
    </xf>
    <xf numFmtId="0" fontId="64" fillId="6" borderId="0" xfId="0" applyFont="1" applyFill="1"/>
    <xf numFmtId="0" fontId="8" fillId="6" borderId="0" xfId="0" applyFont="1" applyFill="1"/>
    <xf numFmtId="0" fontId="9" fillId="2" borderId="0" xfId="0" applyFont="1" applyFill="1" applyAlignment="1">
      <alignment horizontal="right"/>
    </xf>
    <xf numFmtId="0" fontId="8" fillId="2" borderId="48" xfId="0" applyFont="1" applyFill="1" applyBorder="1" applyAlignment="1">
      <alignment vertical="center" wrapText="1"/>
    </xf>
    <xf numFmtId="0" fontId="8" fillId="2" borderId="53" xfId="0" applyFont="1" applyFill="1" applyBorder="1" applyAlignment="1">
      <alignment vertical="center" wrapText="1"/>
    </xf>
    <xf numFmtId="0" fontId="8" fillId="2" borderId="54" xfId="0" applyFont="1" applyFill="1" applyBorder="1" applyAlignment="1">
      <alignment horizontal="center" vertical="center" wrapText="1"/>
    </xf>
    <xf numFmtId="49" fontId="8" fillId="10" borderId="0" xfId="0" applyNumberFormat="1" applyFont="1" applyFill="1" applyAlignment="1">
      <alignment horizontal="center" vertical="center" wrapText="1"/>
    </xf>
    <xf numFmtId="0" fontId="8" fillId="10" borderId="0" xfId="0" applyFont="1" applyFill="1" applyAlignment="1">
      <alignment vertical="center" wrapText="1"/>
    </xf>
    <xf numFmtId="3" fontId="8" fillId="10" borderId="56" xfId="0" applyNumberFormat="1" applyFont="1" applyFill="1" applyBorder="1"/>
    <xf numFmtId="3" fontId="8" fillId="10" borderId="57" xfId="0" applyNumberFormat="1" applyFont="1" applyFill="1" applyBorder="1"/>
    <xf numFmtId="3" fontId="8" fillId="10" borderId="58" xfId="0" applyNumberFormat="1" applyFont="1" applyFill="1" applyBorder="1"/>
    <xf numFmtId="3" fontId="8" fillId="10" borderId="59" xfId="0" applyNumberFormat="1" applyFont="1" applyFill="1" applyBorder="1"/>
    <xf numFmtId="49" fontId="9" fillId="2" borderId="0" xfId="0" applyNumberFormat="1" applyFont="1" applyFill="1" applyAlignment="1">
      <alignment horizontal="center" vertical="center" wrapText="1"/>
    </xf>
    <xf numFmtId="3" fontId="8" fillId="2" borderId="58" xfId="0" applyNumberFormat="1" applyFont="1" applyFill="1" applyBorder="1"/>
    <xf numFmtId="3" fontId="8" fillId="2" borderId="59" xfId="0" applyNumberFormat="1" applyFont="1" applyFill="1" applyBorder="1"/>
    <xf numFmtId="3" fontId="8" fillId="10" borderId="0" xfId="0" applyNumberFormat="1" applyFont="1" applyFill="1"/>
    <xf numFmtId="3" fontId="8" fillId="10" borderId="60" xfId="0" applyNumberFormat="1" applyFont="1" applyFill="1" applyBorder="1"/>
    <xf numFmtId="0" fontId="9" fillId="2" borderId="60" xfId="0" applyFont="1" applyFill="1" applyBorder="1" applyAlignment="1">
      <alignment horizontal="left" vertical="center" wrapText="1" indent="1"/>
    </xf>
    <xf numFmtId="0" fontId="8" fillId="10" borderId="60" xfId="0" applyFont="1" applyFill="1" applyBorder="1" applyAlignment="1">
      <alignment vertical="center" wrapText="1"/>
    </xf>
    <xf numFmtId="49" fontId="53" fillId="10" borderId="61" xfId="0" applyNumberFormat="1" applyFont="1" applyFill="1" applyBorder="1" applyAlignment="1">
      <alignment horizontal="center" vertical="center" wrapText="1"/>
    </xf>
    <xf numFmtId="0" fontId="53" fillId="10" borderId="61" xfId="0" applyFont="1" applyFill="1" applyBorder="1" applyAlignment="1">
      <alignment vertical="center" wrapText="1"/>
    </xf>
    <xf numFmtId="3" fontId="53" fillId="10" borderId="62" xfId="0" applyNumberFormat="1" applyFont="1" applyFill="1" applyBorder="1"/>
    <xf numFmtId="3" fontId="53" fillId="10" borderId="63" xfId="0" applyNumberFormat="1" applyFont="1" applyFill="1" applyBorder="1"/>
    <xf numFmtId="0" fontId="67" fillId="6" borderId="0" xfId="0" applyFont="1" applyFill="1" applyAlignment="1">
      <alignment vertical="top"/>
    </xf>
    <xf numFmtId="0" fontId="8" fillId="6" borderId="0" xfId="0" applyFont="1" applyFill="1" applyAlignment="1">
      <alignment vertical="center"/>
    </xf>
    <xf numFmtId="0" fontId="30" fillId="2" borderId="0" xfId="0" applyFont="1" applyFill="1" applyAlignment="1">
      <alignment vertical="center"/>
    </xf>
    <xf numFmtId="14" fontId="32" fillId="2" borderId="14" xfId="0" applyNumberFormat="1" applyFont="1" applyFill="1" applyBorder="1" applyAlignment="1">
      <alignment horizontal="center" vertical="center" wrapText="1"/>
    </xf>
    <xf numFmtId="0" fontId="8" fillId="2" borderId="8" xfId="0" applyFont="1" applyFill="1" applyBorder="1" applyAlignment="1">
      <alignment horizontal="center" wrapText="1"/>
    </xf>
    <xf numFmtId="0" fontId="32" fillId="2" borderId="8" xfId="0" applyFont="1" applyFill="1" applyBorder="1" applyAlignment="1">
      <alignment horizontal="justify" vertical="center" wrapText="1"/>
    </xf>
    <xf numFmtId="3" fontId="22" fillId="0" borderId="1" xfId="7" applyNumberFormat="1" applyFont="1" applyBorder="1" applyAlignment="1">
      <alignment horizontal="right" vertical="center" wrapText="1"/>
    </xf>
    <xf numFmtId="3" fontId="22" fillId="0" borderId="1" xfId="7" quotePrefix="1" applyNumberFormat="1" applyFont="1" applyBorder="1" applyAlignment="1">
      <alignment horizontal="right" vertical="center" wrapText="1"/>
    </xf>
    <xf numFmtId="0" fontId="32" fillId="2" borderId="1" xfId="0" applyFont="1" applyFill="1" applyBorder="1" applyAlignment="1">
      <alignment vertical="top" wrapText="1"/>
    </xf>
    <xf numFmtId="0" fontId="8" fillId="3" borderId="1" xfId="0" applyFont="1" applyFill="1" applyBorder="1"/>
    <xf numFmtId="0" fontId="8" fillId="2" borderId="0" xfId="0" applyFont="1" applyFill="1" applyAlignment="1">
      <alignment horizontal="center" wrapText="1"/>
    </xf>
    <xf numFmtId="0" fontId="32" fillId="2" borderId="0" xfId="0" applyFont="1" applyFill="1" applyAlignment="1">
      <alignment horizontal="left" vertical="center" wrapText="1" indent="2"/>
    </xf>
    <xf numFmtId="3" fontId="8" fillId="2" borderId="0" xfId="4" applyNumberFormat="1" applyFont="1" applyFill="1" applyBorder="1"/>
    <xf numFmtId="3" fontId="31" fillId="2" borderId="0" xfId="4" applyNumberFormat="1" applyFont="1" applyFill="1" applyBorder="1"/>
    <xf numFmtId="0" fontId="9" fillId="2" borderId="0" xfId="0" applyFont="1" applyFill="1"/>
    <xf numFmtId="0" fontId="10" fillId="2" borderId="1" xfId="0" quotePrefix="1" applyFont="1" applyFill="1" applyBorder="1" applyAlignment="1">
      <alignment horizontal="center" vertical="center"/>
    </xf>
    <xf numFmtId="3" fontId="8" fillId="2" borderId="1" xfId="4" applyNumberFormat="1" applyFont="1" applyFill="1" applyBorder="1"/>
    <xf numFmtId="164" fontId="11" fillId="2" borderId="0" xfId="0" applyNumberFormat="1" applyFont="1" applyFill="1"/>
    <xf numFmtId="0" fontId="69" fillId="2" borderId="0" xfId="0" applyFont="1" applyFill="1" applyAlignment="1">
      <alignment vertical="center"/>
    </xf>
    <xf numFmtId="0" fontId="11" fillId="2" borderId="0" xfId="0" applyFont="1" applyFill="1" applyAlignment="1">
      <alignment horizontal="center"/>
    </xf>
    <xf numFmtId="0" fontId="11" fillId="2" borderId="0" xfId="0" applyFont="1" applyFill="1" applyAlignment="1">
      <alignment horizontal="center" vertical="center" wrapText="1"/>
    </xf>
    <xf numFmtId="0" fontId="13" fillId="2" borderId="0" xfId="0" applyFont="1" applyFill="1" applyAlignment="1">
      <alignment horizontal="center" vertical="center"/>
    </xf>
    <xf numFmtId="0" fontId="13" fillId="2" borderId="0" xfId="0" applyFont="1" applyFill="1" applyAlignment="1">
      <alignment wrapText="1"/>
    </xf>
    <xf numFmtId="3" fontId="13" fillId="2" borderId="0" xfId="0" applyNumberFormat="1" applyFont="1" applyFill="1"/>
    <xf numFmtId="0" fontId="70" fillId="2" borderId="0" xfId="0" applyFont="1" applyFill="1" applyAlignment="1">
      <alignment horizontal="center" vertical="center"/>
    </xf>
    <xf numFmtId="0" fontId="70" fillId="2" borderId="0" xfId="0" applyFont="1" applyFill="1" applyAlignment="1">
      <alignment wrapText="1"/>
    </xf>
    <xf numFmtId="0" fontId="34" fillId="2" borderId="1" xfId="0" quotePrefix="1" applyFont="1" applyFill="1" applyBorder="1" applyAlignment="1">
      <alignment horizontal="center" vertical="center"/>
    </xf>
    <xf numFmtId="0" fontId="34" fillId="2" borderId="1" xfId="0" applyFont="1" applyFill="1" applyBorder="1" applyAlignment="1">
      <alignment wrapText="1"/>
    </xf>
    <xf numFmtId="3" fontId="31" fillId="2" borderId="1" xfId="4" applyNumberFormat="1" applyFont="1" applyFill="1" applyBorder="1"/>
    <xf numFmtId="0" fontId="38"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37" fillId="3" borderId="14" xfId="0" applyFont="1" applyFill="1" applyBorder="1" applyAlignment="1">
      <alignment horizontal="left" vertical="center" wrapText="1"/>
    </xf>
    <xf numFmtId="0" fontId="42" fillId="3" borderId="12" xfId="0" applyFont="1" applyFill="1" applyBorder="1" applyAlignment="1">
      <alignment horizontal="left" vertical="center" wrapText="1"/>
    </xf>
    <xf numFmtId="0" fontId="42" fillId="3" borderId="13" xfId="0" applyFont="1" applyFill="1" applyBorder="1" applyAlignment="1">
      <alignment horizontal="left" vertical="center" wrapText="1"/>
    </xf>
    <xf numFmtId="0" fontId="42" fillId="3" borderId="14" xfId="0" applyFont="1" applyFill="1" applyBorder="1" applyAlignment="1">
      <alignment horizontal="left" vertical="center" wrapText="1"/>
    </xf>
    <xf numFmtId="0" fontId="38" fillId="3" borderId="13" xfId="0" applyFont="1" applyFill="1" applyBorder="1" applyAlignment="1">
      <alignment horizontal="left" vertical="center" wrapText="1"/>
    </xf>
    <xf numFmtId="0" fontId="38"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40" fillId="2" borderId="12" xfId="0" applyFont="1" applyFill="1" applyBorder="1" applyAlignment="1">
      <alignment horizontal="center" vertical="center"/>
    </xf>
    <xf numFmtId="0" fontId="40" fillId="2" borderId="13" xfId="0" applyFont="1" applyFill="1" applyBorder="1" applyAlignment="1">
      <alignment horizontal="center" vertical="center"/>
    </xf>
    <xf numFmtId="0" fontId="40" fillId="2" borderId="14" xfId="0" applyFont="1" applyFill="1" applyBorder="1" applyAlignment="1">
      <alignment horizontal="center" vertical="center"/>
    </xf>
    <xf numFmtId="0" fontId="34" fillId="10" borderId="12" xfId="0" applyFont="1" applyFill="1" applyBorder="1" applyAlignment="1">
      <alignment horizontal="center" vertical="center"/>
    </xf>
    <xf numFmtId="0" fontId="34" fillId="10" borderId="13" xfId="0" applyFont="1" applyFill="1" applyBorder="1" applyAlignment="1">
      <alignment horizontal="center" vertical="center"/>
    </xf>
    <xf numFmtId="0" fontId="34" fillId="10" borderId="14"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165" fontId="10" fillId="2" borderId="6" xfId="4" applyNumberFormat="1" applyFont="1" applyFill="1" applyBorder="1" applyAlignment="1">
      <alignment horizontal="right" vertical="center"/>
    </xf>
    <xf numFmtId="165" fontId="10" fillId="2" borderId="7" xfId="4" applyNumberFormat="1" applyFont="1" applyFill="1" applyBorder="1" applyAlignment="1">
      <alignment horizontal="right" vertical="center"/>
    </xf>
    <xf numFmtId="165" fontId="10" fillId="2" borderId="8" xfId="4" applyNumberFormat="1" applyFont="1" applyFill="1" applyBorder="1" applyAlignment="1">
      <alignment horizontal="right" vertical="center"/>
    </xf>
    <xf numFmtId="0" fontId="34" fillId="9" borderId="12" xfId="0" applyFont="1" applyFill="1" applyBorder="1" applyAlignment="1">
      <alignment horizontal="center" vertical="center"/>
    </xf>
    <xf numFmtId="0" fontId="34" fillId="9" borderId="13" xfId="0" applyFont="1" applyFill="1" applyBorder="1" applyAlignment="1">
      <alignment horizontal="center" vertical="center"/>
    </xf>
    <xf numFmtId="0" fontId="34" fillId="9" borderId="14" xfId="0" applyFont="1" applyFill="1" applyBorder="1" applyAlignment="1">
      <alignment horizontal="center" vertical="center"/>
    </xf>
    <xf numFmtId="0" fontId="34" fillId="9" borderId="12"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9" borderId="14" xfId="0" applyFont="1" applyFill="1" applyBorder="1" applyAlignment="1">
      <alignment horizontal="center" vertical="center" wrapText="1"/>
    </xf>
    <xf numFmtId="3" fontId="34" fillId="9" borderId="12" xfId="0" applyNumberFormat="1" applyFont="1" applyFill="1" applyBorder="1" applyAlignment="1">
      <alignment horizontal="center" vertical="center"/>
    </xf>
    <xf numFmtId="3" fontId="34" fillId="9" borderId="13" xfId="0" applyNumberFormat="1" applyFont="1" applyFill="1" applyBorder="1" applyAlignment="1">
      <alignment horizontal="center" vertical="center"/>
    </xf>
    <xf numFmtId="3" fontId="34" fillId="9" borderId="14" xfId="0" applyNumberFormat="1" applyFont="1" applyFill="1" applyBorder="1" applyAlignment="1">
      <alignment horizontal="center" vertical="center"/>
    </xf>
    <xf numFmtId="0" fontId="33" fillId="3" borderId="1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1" fillId="3" borderId="12" xfId="0" applyFont="1" applyFill="1" applyBorder="1" applyAlignment="1">
      <alignment horizontal="center" vertical="center"/>
    </xf>
    <xf numFmtId="0" fontId="31" fillId="3" borderId="14" xfId="0" applyFont="1" applyFill="1" applyBorder="1" applyAlignment="1">
      <alignment horizontal="center" vertical="center"/>
    </xf>
    <xf numFmtId="0" fontId="36" fillId="7" borderId="6"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1" fillId="2" borderId="1" xfId="0" applyFont="1" applyFill="1" applyBorder="1" applyAlignment="1">
      <alignment horizontal="center"/>
    </xf>
    <xf numFmtId="0" fontId="31" fillId="2" borderId="6" xfId="0" applyFont="1" applyFill="1" applyBorder="1" applyAlignment="1">
      <alignment horizontal="center"/>
    </xf>
    <xf numFmtId="0" fontId="30" fillId="6" borderId="0" xfId="0" applyFont="1" applyFill="1" applyAlignment="1">
      <alignment horizontal="left" vertical="top" wrapText="1"/>
    </xf>
    <xf numFmtId="0" fontId="42" fillId="2" borderId="12"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14"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0" fillId="3" borderId="12"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32" fillId="3" borderId="16" xfId="0" applyFont="1" applyFill="1" applyBorder="1" applyAlignment="1">
      <alignment horizontal="center" vertical="center"/>
    </xf>
    <xf numFmtId="0" fontId="8"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41" fillId="7" borderId="1" xfId="0" applyFont="1" applyFill="1" applyBorder="1" applyAlignment="1">
      <alignment vertical="center" wrapText="1"/>
    </xf>
    <xf numFmtId="0" fontId="8" fillId="3" borderId="16" xfId="0" applyFont="1" applyFill="1" applyBorder="1" applyAlignment="1">
      <alignment vertical="center" wrapText="1"/>
    </xf>
    <xf numFmtId="0" fontId="32" fillId="3" borderId="1" xfId="0" applyFont="1" applyFill="1" applyBorder="1" applyAlignment="1">
      <alignmen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46" fillId="3" borderId="16" xfId="0" applyFont="1" applyFill="1" applyBorder="1" applyAlignment="1">
      <alignment vertical="center" wrapText="1"/>
    </xf>
    <xf numFmtId="0" fontId="41" fillId="7" borderId="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41" fillId="7" borderId="13" xfId="0" applyFont="1" applyFill="1" applyBorder="1" applyAlignment="1">
      <alignment horizontal="center" vertical="center" wrapText="1"/>
    </xf>
    <xf numFmtId="0" fontId="41" fillId="7" borderId="14" xfId="0" applyFont="1" applyFill="1" applyBorder="1" applyAlignment="1">
      <alignment horizontal="center" vertical="center" wrapText="1"/>
    </xf>
    <xf numFmtId="0" fontId="41" fillId="11" borderId="12" xfId="0" applyFont="1" applyFill="1" applyBorder="1" applyAlignment="1">
      <alignment horizontal="left" vertical="center" wrapText="1"/>
    </xf>
    <xf numFmtId="0" fontId="41" fillId="11" borderId="13" xfId="0" applyFont="1" applyFill="1" applyBorder="1" applyAlignment="1">
      <alignment horizontal="left" vertical="center" wrapText="1"/>
    </xf>
    <xf numFmtId="0" fontId="41" fillId="11" borderId="14" xfId="0" applyFont="1" applyFill="1" applyBorder="1" applyAlignment="1">
      <alignment horizontal="left" vertical="center" wrapText="1"/>
    </xf>
    <xf numFmtId="0" fontId="9" fillId="2" borderId="17" xfId="0" applyFont="1" applyFill="1" applyBorder="1" applyAlignment="1">
      <alignment vertical="center"/>
    </xf>
    <xf numFmtId="0" fontId="9" fillId="2" borderId="18" xfId="0" applyFont="1" applyFill="1" applyBorder="1" applyAlignment="1">
      <alignment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9" fillId="2" borderId="27" xfId="0" applyFont="1" applyFill="1" applyBorder="1" applyAlignment="1">
      <alignment vertical="center"/>
    </xf>
    <xf numFmtId="0" fontId="9" fillId="2" borderId="15" xfId="0" applyFont="1" applyFill="1" applyBorder="1" applyAlignment="1">
      <alignment vertical="center"/>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31" fillId="12" borderId="19" xfId="0" applyFont="1" applyFill="1" applyBorder="1" applyAlignment="1">
      <alignment horizontal="left" vertical="center"/>
    </xf>
    <xf numFmtId="0" fontId="31" fillId="12" borderId="25" xfId="0" applyFont="1" applyFill="1" applyBorder="1" applyAlignment="1">
      <alignment horizontal="left" vertical="center"/>
    </xf>
    <xf numFmtId="0" fontId="31" fillId="12" borderId="30" xfId="0" applyFont="1" applyFill="1" applyBorder="1" applyAlignment="1">
      <alignment horizontal="left" vertical="center"/>
    </xf>
    <xf numFmtId="0" fontId="19" fillId="2" borderId="1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8" fillId="2" borderId="1" xfId="0" applyFont="1" applyFill="1" applyBorder="1" applyAlignment="1">
      <alignment horizontal="center"/>
    </xf>
    <xf numFmtId="0" fontId="68" fillId="2" borderId="0" xfId="0" applyFont="1" applyFill="1" applyAlignment="1">
      <alignment horizontal="left" vertical="top" wrapText="1"/>
    </xf>
    <xf numFmtId="0" fontId="8" fillId="2" borderId="19"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4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3"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0" xfId="0" applyFont="1" applyFill="1" applyAlignment="1">
      <alignment vertical="center" wrapText="1"/>
    </xf>
    <xf numFmtId="0" fontId="11" fillId="2" borderId="34" xfId="0" applyFont="1" applyFill="1" applyBorder="1"/>
    <xf numFmtId="0" fontId="8" fillId="2" borderId="15"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5" xfId="0" applyFont="1" applyFill="1" applyBorder="1" applyAlignment="1">
      <alignment vertical="center" wrapText="1"/>
    </xf>
    <xf numFmtId="0" fontId="8" fillId="2" borderId="31" xfId="0" applyFont="1" applyFill="1" applyBorder="1" applyAlignment="1">
      <alignment vertical="center" wrapText="1"/>
    </xf>
    <xf numFmtId="0" fontId="8" fillId="2" borderId="42" xfId="0" applyFont="1" applyFill="1" applyBorder="1" applyAlignment="1">
      <alignment vertical="center" wrapText="1"/>
    </xf>
    <xf numFmtId="0" fontId="53" fillId="2" borderId="12" xfId="0" applyFont="1" applyFill="1" applyBorder="1" applyAlignment="1">
      <alignment vertical="center" wrapText="1"/>
    </xf>
    <xf numFmtId="0" fontId="53" fillId="2" borderId="13"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9" fillId="2" borderId="12" xfId="0" applyFont="1" applyFill="1" applyBorder="1" applyAlignment="1">
      <alignment horizontal="left" vertical="center" wrapText="1" indent="2"/>
    </xf>
    <xf numFmtId="0" fontId="9" fillId="2" borderId="13" xfId="0" applyFont="1" applyFill="1" applyBorder="1" applyAlignment="1">
      <alignment horizontal="left" vertical="center" wrapText="1" indent="2"/>
    </xf>
    <xf numFmtId="0" fontId="8" fillId="2" borderId="0" xfId="0" applyFont="1" applyFill="1"/>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36" fillId="0" borderId="1"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63" fillId="2" borderId="12" xfId="0" applyFont="1" applyFill="1" applyBorder="1" applyAlignment="1">
      <alignment horizontal="center" vertical="center" wrapText="1"/>
    </xf>
    <xf numFmtId="0" fontId="63" fillId="2" borderId="14" xfId="0" applyFont="1" applyFill="1" applyBorder="1" applyAlignment="1">
      <alignment horizontal="center" vertical="center" wrapText="1"/>
    </xf>
    <xf numFmtId="0" fontId="62" fillId="0" borderId="6" xfId="0" applyFont="1" applyBorder="1" applyAlignment="1">
      <alignment horizontal="center" vertical="center" wrapText="1"/>
    </xf>
    <xf numFmtId="0" fontId="62" fillId="0" borderId="8"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10" fillId="0" borderId="1" xfId="0" applyFont="1" applyBorder="1" applyAlignment="1">
      <alignment vertical="center" wrapText="1"/>
    </xf>
    <xf numFmtId="0" fontId="64" fillId="6"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8" fillId="2" borderId="12" xfId="0" applyFont="1" applyFill="1" applyBorder="1" applyAlignment="1">
      <alignment horizontal="center"/>
    </xf>
    <xf numFmtId="0" fontId="8" fillId="2" borderId="14" xfId="0" applyFont="1" applyFill="1" applyBorder="1" applyAlignment="1">
      <alignment horizontal="center"/>
    </xf>
    <xf numFmtId="0" fontId="32" fillId="2" borderId="0" xfId="0" applyFont="1" applyFill="1" applyAlignment="1">
      <alignment horizontal="left" vertical="center" wrapText="1"/>
    </xf>
  </cellXfs>
  <cellStyles count="8">
    <cellStyle name="=C:\WINNT35\SYSTEM32\COMMAND.COM" xfId="2" xr:uid="{3AED4A79-459B-4172-9CDC-489677FC360C}"/>
    <cellStyle name="Dziesiętny" xfId="4" builtinId="3"/>
    <cellStyle name="Hiperłącze" xfId="5" builtinId="8"/>
    <cellStyle name="Normal 2" xfId="6" xr:uid="{1C881164-8E88-4A7B-8F87-A813E1436099}"/>
    <cellStyle name="Normal_20 OPR" xfId="7" xr:uid="{977B5F0E-EB3C-49DA-839C-DC7C0999460E}"/>
    <cellStyle name="Normalny" xfId="0" builtinId="0"/>
    <cellStyle name="optionalExposure" xfId="3" xr:uid="{5D437E67-8DB0-4D6D-BA6B-B99CFBF2B9CF}"/>
    <cellStyle name="Procentowy" xfId="1" builtinId="5"/>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of 30 June, 2022</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 required by law and KNF recommendations</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2</xdr:row>
      <xdr:rowOff>0</xdr:rowOff>
    </xdr:from>
    <xdr:to>
      <xdr:col>31</xdr:col>
      <xdr:colOff>381000</xdr:colOff>
      <xdr:row>5</xdr:row>
      <xdr:rowOff>273050</xdr:rowOff>
    </xdr:to>
    <xdr:sp macro="" textlink="">
      <xdr:nvSpPr>
        <xdr:cNvPr id="2" name="pole tekstowe 1">
          <a:extLst>
            <a:ext uri="{FF2B5EF4-FFF2-40B4-BE49-F238E27FC236}">
              <a16:creationId xmlns:a16="http://schemas.microsoft.com/office/drawing/2014/main" id="{D8058756-0873-4572-A78D-43DBA84945E5}"/>
            </a:ext>
          </a:extLst>
        </xdr:cNvPr>
        <xdr:cNvSpPr txBox="1"/>
      </xdr:nvSpPr>
      <xdr:spPr>
        <a:xfrm>
          <a:off x="12503150" y="3492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quality of the Group's loan portfolio is high. The NPE ratio in the total of exposures is 2.9%. The cumulative impairment and provisions of non-performin exposures to the value of non-performing exposures is 50.3%.</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361950</xdr:colOff>
      <xdr:row>0</xdr:row>
      <xdr:rowOff>139700</xdr:rowOff>
    </xdr:from>
    <xdr:to>
      <xdr:col>23</xdr:col>
      <xdr:colOff>184150</xdr:colOff>
      <xdr:row>4</xdr:row>
      <xdr:rowOff>146050</xdr:rowOff>
    </xdr:to>
    <xdr:sp macro="" textlink="">
      <xdr:nvSpPr>
        <xdr:cNvPr id="2" name="pole tekstowe 1">
          <a:extLst>
            <a:ext uri="{FF2B5EF4-FFF2-40B4-BE49-F238E27FC236}">
              <a16:creationId xmlns:a16="http://schemas.microsoft.com/office/drawing/2014/main" id="{7FF60815-7BE2-4B27-B201-FCC48F889D77}"/>
            </a:ext>
          </a:extLst>
        </xdr:cNvPr>
        <xdr:cNvSpPr txBox="1"/>
      </xdr:nvSpPr>
      <xdr:spPr>
        <a:xfrm>
          <a:off x="9848850" y="1397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maturity structure of loans is dominated by long-term products (&gt; 5 years) due to the significant value of long-term mortgage-secured real estate loans.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215900</xdr:colOff>
      <xdr:row>5</xdr:row>
      <xdr:rowOff>184150</xdr:rowOff>
    </xdr:to>
    <xdr:sp macro="" textlink="">
      <xdr:nvSpPr>
        <xdr:cNvPr id="2" name="pole tekstowe 1">
          <a:extLst>
            <a:ext uri="{FF2B5EF4-FFF2-40B4-BE49-F238E27FC236}">
              <a16:creationId xmlns:a16="http://schemas.microsoft.com/office/drawing/2014/main" id="{DE8808C4-6113-4C2F-A836-3BA420B0524D}"/>
            </a:ext>
          </a:extLst>
        </xdr:cNvPr>
        <xdr:cNvSpPr txBox="1"/>
      </xdr:nvSpPr>
      <xdr:spPr>
        <a:xfrm>
          <a:off x="8807450" y="368300"/>
          <a:ext cx="58039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non-performing loan ratio in the corporate loan portfolio is assessed as low and amounts to 5.3%.</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260350</xdr:colOff>
      <xdr:row>1</xdr:row>
      <xdr:rowOff>139700</xdr:rowOff>
    </xdr:from>
    <xdr:to>
      <xdr:col>16</xdr:col>
      <xdr:colOff>12700</xdr:colOff>
      <xdr:row>5</xdr:row>
      <xdr:rowOff>120650</xdr:rowOff>
    </xdr:to>
    <xdr:sp macro="" textlink="">
      <xdr:nvSpPr>
        <xdr:cNvPr id="2" name="pole tekstowe 1">
          <a:extLst>
            <a:ext uri="{FF2B5EF4-FFF2-40B4-BE49-F238E27FC236}">
              <a16:creationId xmlns:a16="http://schemas.microsoft.com/office/drawing/2014/main" id="{63DFC3BD-9F7C-43B9-94E2-8FF3140E7DE1}"/>
            </a:ext>
          </a:extLst>
        </xdr:cNvPr>
        <xdr:cNvSpPr txBox="1"/>
      </xdr:nvSpPr>
      <xdr:spPr>
        <a:xfrm>
          <a:off x="8134350" y="311150"/>
          <a:ext cx="53403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value of the collateral obtained is immaterial and relates mainly to leasing activities.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273050</xdr:colOff>
      <xdr:row>17</xdr:row>
      <xdr:rowOff>107950</xdr:rowOff>
    </xdr:from>
    <xdr:to>
      <xdr:col>3</xdr:col>
      <xdr:colOff>400050</xdr:colOff>
      <xdr:row>21</xdr:row>
      <xdr:rowOff>88900</xdr:rowOff>
    </xdr:to>
    <xdr:sp macro="" textlink="">
      <xdr:nvSpPr>
        <xdr:cNvPr id="2" name="pole tekstowe 1">
          <a:extLst>
            <a:ext uri="{FF2B5EF4-FFF2-40B4-BE49-F238E27FC236}">
              <a16:creationId xmlns:a16="http://schemas.microsoft.com/office/drawing/2014/main" id="{4EBBD4FF-AC83-4ACC-84B5-1D39BB893C56}"/>
            </a:ext>
          </a:extLst>
        </xdr:cNvPr>
        <xdr:cNvSpPr txBox="1"/>
      </xdr:nvSpPr>
      <xdr:spPr>
        <a:xfrm>
          <a:off x="273050" y="3695700"/>
          <a:ext cx="47053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value of the counterparty credit risk exposure (CCR) is not material.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16</xdr:row>
      <xdr:rowOff>0</xdr:rowOff>
    </xdr:from>
    <xdr:to>
      <xdr:col>2</xdr:col>
      <xdr:colOff>635000</xdr:colOff>
      <xdr:row>19</xdr:row>
      <xdr:rowOff>114300</xdr:rowOff>
    </xdr:to>
    <xdr:sp macro="" textlink="">
      <xdr:nvSpPr>
        <xdr:cNvPr id="2" name="pole tekstowe 1">
          <a:extLst>
            <a:ext uri="{FF2B5EF4-FFF2-40B4-BE49-F238E27FC236}">
              <a16:creationId xmlns:a16="http://schemas.microsoft.com/office/drawing/2014/main" id="{9E0270AF-9C19-474B-9025-62420E8BAD0A}"/>
            </a:ext>
          </a:extLst>
        </xdr:cNvPr>
        <xdr:cNvSpPr txBox="1"/>
      </xdr:nvSpPr>
      <xdr:spPr>
        <a:xfrm>
          <a:off x="558800" y="2705100"/>
          <a:ext cx="6400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value of exposures subject to own funds requirements for credit valuation risk is not material.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120650</xdr:colOff>
      <xdr:row>0</xdr:row>
      <xdr:rowOff>107950</xdr:rowOff>
    </xdr:from>
    <xdr:to>
      <xdr:col>15</xdr:col>
      <xdr:colOff>374650</xdr:colOff>
      <xdr:row>4</xdr:row>
      <xdr:rowOff>158750</xdr:rowOff>
    </xdr:to>
    <xdr:sp macro="" textlink="">
      <xdr:nvSpPr>
        <xdr:cNvPr id="2" name="pole tekstowe 1">
          <a:extLst>
            <a:ext uri="{FF2B5EF4-FFF2-40B4-BE49-F238E27FC236}">
              <a16:creationId xmlns:a16="http://schemas.microsoft.com/office/drawing/2014/main" id="{F6B518C1-FB33-47F0-B121-2B240276502D}"/>
            </a:ext>
          </a:extLst>
        </xdr:cNvPr>
        <xdr:cNvSpPr txBox="1"/>
      </xdr:nvSpPr>
      <xdr:spPr>
        <a:xfrm>
          <a:off x="8350250" y="107950"/>
          <a:ext cx="6400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Exposures to central counterparties relate primarily to KDPW S.A. and are not material.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15</xdr:row>
      <xdr:rowOff>25400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Capital ratios, capital surplus in relation to the required levels, financial leverage ratios and liquidity ratios are at  levels higher</a:t>
          </a:r>
          <a:r>
            <a:rPr lang="pl-PL" sz="1100" baseline="0"/>
            <a:t> the regulatory minima.                                                                                                                                          </a:t>
          </a:r>
          <a:r>
            <a:rPr lang="pl-PL"/>
            <a:t>Drop of capital adequacy ratios in 2Q22 compared to 1Q22 came from the fall of own funds, whereas risk weighted assets / own funds requirements have been slightly increasing. Own funds went down by PLN255mn (by 3.3%), being before all a result of the recognition of net financial loss and an increase of a negative valuation of State Treasury debt securities. Own funds requirements rose by ca. PLN 69mn (by 1.8%). The leverage ratio is decreasing because of the said above reduction of own funds.                                                                                           Due to expected costs generated because of the Act on crowdfunding for business ventures and assistance to borrowers, the Group assumes that for the 3rd quarter of 2022 capital ratios may fall 118-174 bps (depending on upfront cost representing between 75 to 90% of maximum potential impact above mentioned) below the minimum requirements set by KNF, on what the Group informed in the current report No. 21/2022 dated 15th July 2022.</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514350</xdr:colOff>
      <xdr:row>2</xdr:row>
      <xdr:rowOff>12700</xdr:rowOff>
    </xdr:from>
    <xdr:to>
      <xdr:col>18</xdr:col>
      <xdr:colOff>488950</xdr:colOff>
      <xdr:row>17</xdr:row>
      <xdr:rowOff>6350</xdr:rowOff>
    </xdr:to>
    <xdr:sp macro="" textlink="">
      <xdr:nvSpPr>
        <xdr:cNvPr id="3" name="pole tekstowe 2">
          <a:extLst>
            <a:ext uri="{FF2B5EF4-FFF2-40B4-BE49-F238E27FC236}">
              <a16:creationId xmlns:a16="http://schemas.microsoft.com/office/drawing/2014/main" id="{087D1C3B-AB36-4C09-A314-9EA9F34EF554}"/>
            </a:ext>
          </a:extLst>
        </xdr:cNvPr>
        <xdr:cNvSpPr txBox="1"/>
      </xdr:nvSpPr>
      <xdr:spPr>
        <a:xfrm>
          <a:off x="7683500" y="36195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0" i="0">
              <a:solidFill>
                <a:schemeClr val="dk1"/>
              </a:solidFill>
              <a:effectLst/>
              <a:latin typeface="+mn-lt"/>
              <a:ea typeface="+mn-ea"/>
              <a:cs typeface="+mn-cs"/>
            </a:rPr>
            <a:t>The risk exposure amounts (RWEA) and own funds requirements are appropriate in relation to the capital resources (own funds) held. </a:t>
          </a:r>
          <a:endParaRPr lang="pl-P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336550</xdr:colOff>
      <xdr:row>0</xdr:row>
      <xdr:rowOff>139700</xdr:rowOff>
    </xdr:from>
    <xdr:to>
      <xdr:col>15</xdr:col>
      <xdr:colOff>101600</xdr:colOff>
      <xdr:row>15</xdr:row>
      <xdr:rowOff>44450</xdr:rowOff>
    </xdr:to>
    <xdr:sp macro="" textlink="">
      <xdr:nvSpPr>
        <xdr:cNvPr id="2" name="pole tekstowe 1">
          <a:extLst>
            <a:ext uri="{FF2B5EF4-FFF2-40B4-BE49-F238E27FC236}">
              <a16:creationId xmlns:a16="http://schemas.microsoft.com/office/drawing/2014/main" id="{5ED08894-8388-499C-91F0-59A786A52432}"/>
            </a:ext>
          </a:extLst>
        </xdr:cNvPr>
        <xdr:cNvSpPr txBox="1"/>
      </xdr:nvSpPr>
      <xdr:spPr>
        <a:xfrm>
          <a:off x="8648700" y="139700"/>
          <a:ext cx="6680200" cy="278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The decrease in the value of own funds in the second quarter of 2022 was mainly due to the presentation of the current net financial loss, caused by the creation of provisions for legal risk related to the portfolio of FX mortgage housing loans.                                                                                                                                                                                  </a:t>
          </a:r>
          <a:r>
            <a:rPr lang="pl-PL" sz="1100">
              <a:solidFill>
                <a:schemeClr val="dk1"/>
              </a:solidFill>
              <a:effectLst/>
              <a:latin typeface="+mn-lt"/>
              <a:ea typeface="+mn-ea"/>
              <a:cs typeface="+mn-cs"/>
            </a:rPr>
            <a:t>Due to expected costs generated because of the Act on crowdfunding for business ventures and assistance to borrowers, the Group assumes that for the 3rd quarter of 2022 capital ratios may fall 118-174 bps (depending on upfront cost representing between 75 to 90% of maximum potential impact above mentioned) below the minimum requirements set by KNF, on what the Group informed in the current report No. 21/2022 dated 15th July 2022.</a:t>
          </a:r>
          <a:endParaRPr lang="pl-P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65</xdr:row>
      <xdr:rowOff>6350</xdr:rowOff>
    </xdr:from>
    <xdr:to>
      <xdr:col>3</xdr:col>
      <xdr:colOff>3606800</xdr:colOff>
      <xdr:row>68</xdr:row>
      <xdr:rowOff>25400</xdr:rowOff>
    </xdr:to>
    <xdr:sp macro="" textlink="">
      <xdr:nvSpPr>
        <xdr:cNvPr id="2" name="pole tekstowe 1">
          <a:extLst>
            <a:ext uri="{FF2B5EF4-FFF2-40B4-BE49-F238E27FC236}">
              <a16:creationId xmlns:a16="http://schemas.microsoft.com/office/drawing/2014/main" id="{058EF6EA-BF02-4EF6-B412-E4B00054FD5C}"/>
            </a:ext>
          </a:extLst>
        </xdr:cNvPr>
        <xdr:cNvSpPr txBox="1"/>
      </xdr:nvSpPr>
      <xdr:spPr>
        <a:xfrm>
          <a:off x="635000" y="12858750"/>
          <a:ext cx="77025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Scope of accounting consolidation</a:t>
          </a:r>
          <a:r>
            <a:rPr lang="pl-PL" sz="1100" baseline="0"/>
            <a:t> and scope of regulatory consolidation are the same</a:t>
          </a:r>
          <a:endParaRPr lang="pl-P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16</xdr:row>
      <xdr:rowOff>0</xdr:rowOff>
    </xdr:from>
    <xdr:to>
      <xdr:col>16</xdr:col>
      <xdr:colOff>69850</xdr:colOff>
      <xdr:row>20</xdr:row>
      <xdr:rowOff>19050</xdr:rowOff>
    </xdr:to>
    <xdr:sp macro="" textlink="">
      <xdr:nvSpPr>
        <xdr:cNvPr id="2" name="pole tekstowe 1">
          <a:extLst>
            <a:ext uri="{FF2B5EF4-FFF2-40B4-BE49-F238E27FC236}">
              <a16:creationId xmlns:a16="http://schemas.microsoft.com/office/drawing/2014/main" id="{D908F704-D71A-4E8D-B066-6679DB7A0727}"/>
            </a:ext>
          </a:extLst>
        </xdr:cNvPr>
        <xdr:cNvSpPr txBox="1"/>
      </xdr:nvSpPr>
      <xdr:spPr>
        <a:xfrm>
          <a:off x="558800" y="4057650"/>
          <a:ext cx="122301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050"/>
            <a:t>Exposures in this report do not include exposures to banks and central governments, local governments, public sector entities and institutions in accordance with Art. 140.4 CRD. The Group has no credit exposures that are material for the purpose of calculating the institution specific countercyclical capital buffer in accordance with Commission Delegated Regulation (EU) No 1152/2014. Exposures included in the trading book or foreign credit exposures account for less than 2% of the total risk-weighted exposure amount, therefore they have been assigned to the Group location - Poland.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In the first half of 2022,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381000</xdr:colOff>
      <xdr:row>4</xdr:row>
      <xdr:rowOff>31750</xdr:rowOff>
    </xdr:to>
    <xdr:sp macro="" textlink="">
      <xdr:nvSpPr>
        <xdr:cNvPr id="2" name="pole tekstowe 1">
          <a:extLst>
            <a:ext uri="{FF2B5EF4-FFF2-40B4-BE49-F238E27FC236}">
              <a16:creationId xmlns:a16="http://schemas.microsoft.com/office/drawing/2014/main" id="{C9B6CC42-2924-4764-B633-4568F4E9D5FD}"/>
            </a:ext>
          </a:extLst>
        </xdr:cNvPr>
        <xdr:cNvSpPr txBox="1"/>
      </xdr:nvSpPr>
      <xdr:spPr>
        <a:xfrm>
          <a:off x="558800" y="171450"/>
          <a:ext cx="7645400" cy="546100"/>
        </a:xfrm>
        <a:prstGeom prst="rect">
          <a:avLst/>
        </a:prstGeom>
        <a:solidFill>
          <a:srgbClr val="CD006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bg1"/>
              </a:solidFill>
              <a:effectLst/>
              <a:latin typeface="+mn-lt"/>
              <a:ea typeface="+mn-ea"/>
              <a:cs typeface="+mn-cs"/>
            </a:rPr>
            <a:t> EU LIQB - Qualitative information on LCR which supplement template</a:t>
          </a:r>
          <a:r>
            <a:rPr lang="pl-PL" sz="1100" b="1" baseline="0">
              <a:solidFill>
                <a:schemeClr val="bg1"/>
              </a:solidFill>
              <a:effectLst/>
              <a:latin typeface="+mn-lt"/>
              <a:ea typeface="+mn-ea"/>
              <a:cs typeface="+mn-cs"/>
            </a:rPr>
            <a:t> EULIQ1</a:t>
          </a:r>
          <a:endParaRPr lang="pl-PL" sz="1100">
            <a:solidFill>
              <a:schemeClr val="bg1"/>
            </a:solidFill>
            <a:effectLst/>
            <a:latin typeface="+mn-lt"/>
            <a:ea typeface="+mn-ea"/>
            <a:cs typeface="+mn-cs"/>
          </a:endParaRPr>
        </a:p>
      </xdr:txBody>
    </xdr:sp>
    <xdr:clientData/>
  </xdr:twoCellAnchor>
  <xdr:twoCellAnchor>
    <xdr:from>
      <xdr:col>1</xdr:col>
      <xdr:colOff>0</xdr:colOff>
      <xdr:row>6</xdr:row>
      <xdr:rowOff>0</xdr:rowOff>
    </xdr:from>
    <xdr:to>
      <xdr:col>14</xdr:col>
      <xdr:colOff>381000</xdr:colOff>
      <xdr:row>38</xdr:row>
      <xdr:rowOff>165100</xdr:rowOff>
    </xdr:to>
    <xdr:sp macro="" textlink="">
      <xdr:nvSpPr>
        <xdr:cNvPr id="3" name="pole tekstowe 2">
          <a:extLst>
            <a:ext uri="{FF2B5EF4-FFF2-40B4-BE49-F238E27FC236}">
              <a16:creationId xmlns:a16="http://schemas.microsoft.com/office/drawing/2014/main" id="{C56EEF39-9969-4D59-BC7A-46E3F90CBD4A}"/>
            </a:ext>
          </a:extLst>
        </xdr:cNvPr>
        <xdr:cNvSpPr txBox="1"/>
      </xdr:nvSpPr>
      <xdr:spPr>
        <a:xfrm>
          <a:off x="558800" y="1028700"/>
          <a:ext cx="7645400" cy="565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Compared to March 31, 2022, the consolidated LCR value in June 2022 increased by approx. 7 pp. up to 158%, mainly due to a change in the financing structure.</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In the second quarter of this year, the growing share of funds from natural persons had a positive impact on the Group's liquidity, supporting the growth and maintenance of the LCR ratio significantly above the supervisory limit. Total customer deposits reached PLN 96.1 billion (PLN 97.3 billion at the end of March 2022), including the share of funds from natural persons in total customer deposits increased and amounted to approx. 67.5% at the end of June 2022.  (65.7% at the end of March 2022).</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 Group maintains a constantly safe level of unencumbered, high-quality liquid assets that constitute a security in the event of the materialization of stress scenarios in the area of ​​liquidity. Liquid assets include cash, funds on nostro accounts (excluding the average required reserve level) and liquid securities, including securities received as collateral in reverse-repo transactions. The portfolio does not include securities that are pledged or frozen. The share of Polish Treasury securities (including NBP bills) in the total liquid securities portfolio is constant over time and amounted to approximately 98% at the end of December 2021 and the end of June 2022.</a:t>
          </a:r>
        </a:p>
        <a:p>
          <a:r>
            <a:rPr lang="pl-PL" sz="1100">
              <a:solidFill>
                <a:schemeClr val="dk1"/>
              </a:solidFill>
              <a:effectLst/>
              <a:latin typeface="+mn-lt"/>
              <a:ea typeface="+mn-ea"/>
              <a:cs typeface="+mn-cs"/>
            </a:rPr>
            <a:t>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PLN.</a:t>
          </a:r>
        </a:p>
        <a:p>
          <a:r>
            <a:rPr lang="pl-PL" sz="1100">
              <a:solidFill>
                <a:schemeClr val="dk1"/>
              </a:solidFill>
              <a:effectLst/>
              <a:latin typeface="+mn-lt"/>
              <a:ea typeface="+mn-ea"/>
              <a:cs typeface="+mn-cs"/>
            </a:rPr>
            <a:t>The Group provides liquidity in foreign currencies thanks to bilateral loans denominated in foreign currencies as well as currency and interest-currency swap transactions. The importance of swaps is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With the majority of contractors, the Group has signed annexes to framework agreements that regulate security issues (Credit Support Annex, CSA).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margin deposit from contractors. The liquidity risk in the unfavorable market scenario results from a change in the market value of derivatives, which creates liquidity needs due to the coverage of margins. In both the stress test scenarios and the LCR approach, this additional liquidity requirement is accounted for as the largest absolute net collateral flow realized over a 30-day period over a 24-month period.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184150</xdr:colOff>
      <xdr:row>0</xdr:row>
      <xdr:rowOff>133350</xdr:rowOff>
    </xdr:from>
    <xdr:to>
      <xdr:col>22</xdr:col>
      <xdr:colOff>6350</xdr:colOff>
      <xdr:row>5</xdr:row>
      <xdr:rowOff>19050</xdr:rowOff>
    </xdr:to>
    <xdr:sp macro="" textlink="">
      <xdr:nvSpPr>
        <xdr:cNvPr id="2" name="pole tekstowe 1">
          <a:extLst>
            <a:ext uri="{FF2B5EF4-FFF2-40B4-BE49-F238E27FC236}">
              <a16:creationId xmlns:a16="http://schemas.microsoft.com/office/drawing/2014/main" id="{66A755D0-E8E5-455C-B8D0-70B2DE25A9D1}"/>
            </a:ext>
          </a:extLst>
        </xdr:cNvPr>
        <xdr:cNvSpPr txBox="1"/>
      </xdr:nvSpPr>
      <xdr:spPr>
        <a:xfrm>
          <a:off x="8407400" y="1333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NSFR Net Stable Funding Ratio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codeName="Arkusz1">
    <tabColor rgb="FFFF3399"/>
  </sheetPr>
  <dimension ref="A1"/>
  <sheetViews>
    <sheetView tabSelected="1" zoomScaleNormal="100" zoomScaleSheetLayoutView="100" workbookViewId="0"/>
  </sheetViews>
  <sheetFormatPr defaultRowHeight="13.5" x14ac:dyDescent="0.35"/>
  <cols>
    <col min="1" max="16384" width="8.796875" style="8"/>
  </cols>
  <sheetData/>
  <sheetProtection algorithmName="SHA-512" hashValue="9tUyh+2j3+TBRJuPruTLyX6H/3kjtQlFRJq3OHjOWW9+8p80Pvp0kBnujilgiwMnnQypeeKPAxJGwDlgMeFY/w==" saltValue="ksqTmZHNPvPdQc0KSq2iFg=="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0F17-9B26-401E-AC3D-66805F615B1C}">
  <sheetPr codeName="Arkusz10"/>
  <dimension ref="B2:D10"/>
  <sheetViews>
    <sheetView workbookViewId="0"/>
  </sheetViews>
  <sheetFormatPr defaultRowHeight="13.5" x14ac:dyDescent="0.35"/>
  <cols>
    <col min="1" max="2" width="8.796875" style="1"/>
    <col min="3" max="3" width="66.19921875" style="1" customWidth="1"/>
    <col min="4" max="4" width="19.69921875" style="1" customWidth="1"/>
    <col min="5" max="16384" width="8.796875" style="1"/>
  </cols>
  <sheetData>
    <row r="2" spans="2:4" ht="15.5" x14ac:dyDescent="0.35">
      <c r="B2" s="19" t="s">
        <v>40</v>
      </c>
      <c r="C2" s="5"/>
      <c r="D2" s="5"/>
    </row>
    <row r="3" spans="2:4" ht="15.5" x14ac:dyDescent="0.35">
      <c r="B3" s="9"/>
      <c r="C3" s="10"/>
      <c r="D3" s="10"/>
    </row>
    <row r="4" spans="2:4" x14ac:dyDescent="0.35">
      <c r="B4" s="11"/>
      <c r="C4" s="29">
        <v>44377</v>
      </c>
      <c r="D4" s="3" t="s">
        <v>17</v>
      </c>
    </row>
    <row r="5" spans="2:4" x14ac:dyDescent="0.35">
      <c r="B5" s="11"/>
      <c r="C5" s="7"/>
      <c r="D5" s="3" t="s">
        <v>18</v>
      </c>
    </row>
    <row r="6" spans="2:4" x14ac:dyDescent="0.35">
      <c r="B6" s="11"/>
      <c r="C6" s="11"/>
      <c r="D6" s="14" t="s">
        <v>0</v>
      </c>
    </row>
    <row r="7" spans="2:4" x14ac:dyDescent="0.35">
      <c r="B7" s="15">
        <v>1</v>
      </c>
      <c r="C7" s="16" t="s">
        <v>41</v>
      </c>
      <c r="D7" s="17">
        <v>49819699.973227806</v>
      </c>
    </row>
    <row r="8" spans="2:4" x14ac:dyDescent="0.35">
      <c r="B8" s="15">
        <v>2</v>
      </c>
      <c r="C8" s="16" t="s">
        <v>42</v>
      </c>
      <c r="D8" s="18">
        <v>0</v>
      </c>
    </row>
    <row r="9" spans="2:4" x14ac:dyDescent="0.35">
      <c r="B9" s="15">
        <v>3</v>
      </c>
      <c r="C9" s="16" t="s">
        <v>43</v>
      </c>
      <c r="D9" s="17">
        <v>0</v>
      </c>
    </row>
    <row r="10" spans="2:4" x14ac:dyDescent="0.35">
      <c r="B10" s="31" t="s">
        <v>39</v>
      </c>
      <c r="C10" s="11"/>
      <c r="D10" s="11"/>
    </row>
  </sheetData>
  <sheetProtection algorithmName="SHA-512" hashValue="QywAr6bQ6np/EUcKmvlouYphDzsSGlkzSjc/vDGx+xuqrQqV+aOsSb8ZRr3E1KSkbP6EJHUl5uaVrpe60JPy4w==" saltValue="FefpAW7Hw5cmnWj8tLrPig==" spinCount="100000" sheet="1" objects="1" scenarios="1"/>
  <conditionalFormatting sqref="D7:D9">
    <cfRule type="cellIs" dxfId="2" priority="1" stopIfTrue="1"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0EA1-D0EA-4273-BE81-962DD6776299}">
  <sheetPr codeName="Arkusz11">
    <tabColor theme="4" tint="0.79998168889431442"/>
  </sheetPr>
  <dimension ref="B2:D46"/>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325</v>
      </c>
      <c r="C2" s="26" t="s">
        <v>56</v>
      </c>
      <c r="D2" s="27" t="s">
        <v>328</v>
      </c>
    </row>
    <row r="4" spans="2:4" x14ac:dyDescent="0.35">
      <c r="B4" s="25" t="s">
        <v>326</v>
      </c>
      <c r="C4" s="26" t="s">
        <v>56</v>
      </c>
      <c r="D4" s="27" t="s">
        <v>327</v>
      </c>
    </row>
    <row r="17" s="27" customFormat="1" x14ac:dyDescent="0.35"/>
    <row r="18" s="27" customFormat="1" x14ac:dyDescent="0.35"/>
    <row r="19" s="27" customFormat="1" x14ac:dyDescent="0.35"/>
    <row r="20" s="27" customFormat="1" x14ac:dyDescent="0.35"/>
    <row r="21" s="27" customFormat="1" x14ac:dyDescent="0.35"/>
    <row r="22" s="27" customFormat="1" x14ac:dyDescent="0.35"/>
    <row r="23" s="27" customFormat="1" x14ac:dyDescent="0.35"/>
    <row r="24" s="27" customFormat="1" x14ac:dyDescent="0.35"/>
    <row r="25" s="27" customFormat="1" x14ac:dyDescent="0.35"/>
    <row r="26" s="27" customFormat="1" x14ac:dyDescent="0.35"/>
    <row r="27" s="27" customFormat="1" x14ac:dyDescent="0.35"/>
    <row r="28" s="27" customFormat="1" x14ac:dyDescent="0.35"/>
    <row r="29" s="27" customFormat="1" x14ac:dyDescent="0.35"/>
    <row r="30" s="27" customFormat="1" x14ac:dyDescent="0.35"/>
    <row r="31" s="27" customFormat="1" x14ac:dyDescent="0.35"/>
    <row r="32" s="27" customFormat="1" x14ac:dyDescent="0.35"/>
    <row r="33" s="27" customFormat="1" x14ac:dyDescent="0.35"/>
    <row r="34" s="27" customFormat="1" x14ac:dyDescent="0.35"/>
    <row r="35" s="27" customFormat="1" x14ac:dyDescent="0.35"/>
    <row r="36" s="27" customFormat="1" x14ac:dyDescent="0.35"/>
    <row r="37" s="27" customFormat="1" x14ac:dyDescent="0.35"/>
    <row r="38" s="27" customFormat="1" x14ac:dyDescent="0.35"/>
    <row r="39" s="27" customFormat="1" x14ac:dyDescent="0.35"/>
    <row r="40" s="27" customFormat="1" x14ac:dyDescent="0.35"/>
    <row r="41" s="27" customFormat="1" x14ac:dyDescent="0.35"/>
    <row r="42" s="27" customFormat="1" x14ac:dyDescent="0.35"/>
    <row r="43" s="27" customFormat="1" x14ac:dyDescent="0.35"/>
    <row r="44" s="27" customFormat="1" x14ac:dyDescent="0.35"/>
    <row r="45" s="27" customFormat="1" x14ac:dyDescent="0.35"/>
    <row r="46" s="27" customFormat="1" x14ac:dyDescent="0.35"/>
  </sheetData>
  <sheetProtection algorithmName="SHA-512" hashValue="aEgzfjVOvdhxu6FFEvICBpuochT9BP14HTKV/KxB4X4n7igDB39HRHisl0TlkkkwJMpUGeNCA2fZu/w7mqMXsQ==" saltValue="a+sZ/BoGQ2Peo3Z2DCGzKQ==" spinCount="100000" sheet="1" objects="1" scenarios="1"/>
  <hyperlinks>
    <hyperlink ref="B2" location="'LR1'!A1" display="EU LR1" xr:uid="{11F189E8-D5FB-48C1-B2EC-E64D61BECAD7}"/>
    <hyperlink ref="B4" location="'LR3'!A1" display="EU LR3" xr:uid="{9EA2D527-A9A9-4795-AF01-30D3BA2DE8E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825A-6652-4633-9DE3-1BACEA3C4E8C}">
  <sheetPr codeName="Arkusz12"/>
  <dimension ref="B2:G22"/>
  <sheetViews>
    <sheetView workbookViewId="0"/>
  </sheetViews>
  <sheetFormatPr defaultRowHeight="13.5" x14ac:dyDescent="0.35"/>
  <cols>
    <col min="1" max="1" width="8.796875" style="1"/>
    <col min="2" max="2" width="5.09765625" style="1" customWidth="1"/>
    <col min="3" max="3" width="81.19921875" style="1" customWidth="1"/>
    <col min="4" max="4" width="19.3984375" style="1" customWidth="1"/>
    <col min="5" max="16384" width="8.796875" style="1"/>
  </cols>
  <sheetData>
    <row r="2" spans="2:7" ht="15.5" x14ac:dyDescent="0.35">
      <c r="B2" s="47" t="s">
        <v>329</v>
      </c>
      <c r="C2" s="44"/>
      <c r="D2" s="109"/>
    </row>
    <row r="3" spans="2:7" x14ac:dyDescent="0.35">
      <c r="B3" s="45"/>
      <c r="C3" s="45"/>
      <c r="D3" s="31" t="s">
        <v>17</v>
      </c>
    </row>
    <row r="4" spans="2:7" x14ac:dyDescent="0.35">
      <c r="B4" s="30"/>
      <c r="C4" s="30"/>
      <c r="D4" s="31" t="s">
        <v>18</v>
      </c>
    </row>
    <row r="5" spans="2:7" x14ac:dyDescent="0.35">
      <c r="B5" s="110"/>
      <c r="C5" s="110"/>
      <c r="D5" s="111" t="s">
        <v>0</v>
      </c>
    </row>
    <row r="6" spans="2:7" x14ac:dyDescent="0.35">
      <c r="B6" s="110"/>
      <c r="C6" s="110"/>
      <c r="D6" s="112" t="s">
        <v>330</v>
      </c>
    </row>
    <row r="7" spans="2:7" x14ac:dyDescent="0.35">
      <c r="B7" s="113">
        <v>1</v>
      </c>
      <c r="C7" s="51" t="s">
        <v>331</v>
      </c>
      <c r="D7" s="116">
        <v>108858216.22499999</v>
      </c>
    </row>
    <row r="8" spans="2:7" ht="26" x14ac:dyDescent="0.35">
      <c r="B8" s="49">
        <v>2</v>
      </c>
      <c r="C8" s="51" t="s">
        <v>332</v>
      </c>
      <c r="D8" s="116">
        <v>-9.9998712539672852E-4</v>
      </c>
    </row>
    <row r="9" spans="2:7" ht="26" x14ac:dyDescent="0.35">
      <c r="B9" s="49">
        <v>3</v>
      </c>
      <c r="C9" s="51" t="s">
        <v>333</v>
      </c>
      <c r="D9" s="116">
        <v>0</v>
      </c>
    </row>
    <row r="10" spans="2:7" x14ac:dyDescent="0.35">
      <c r="B10" s="49">
        <v>4</v>
      </c>
      <c r="C10" s="51" t="s">
        <v>334</v>
      </c>
      <c r="D10" s="116">
        <v>0</v>
      </c>
    </row>
    <row r="11" spans="2:7" ht="39" x14ac:dyDescent="0.35">
      <c r="B11" s="49">
        <v>5</v>
      </c>
      <c r="C11" s="52" t="s">
        <v>335</v>
      </c>
      <c r="D11" s="116">
        <v>0</v>
      </c>
    </row>
    <row r="12" spans="2:7" ht="26" x14ac:dyDescent="0.35">
      <c r="B12" s="49">
        <v>6</v>
      </c>
      <c r="C12" s="51" t="s">
        <v>336</v>
      </c>
      <c r="D12" s="116">
        <v>0</v>
      </c>
    </row>
    <row r="13" spans="2:7" x14ac:dyDescent="0.35">
      <c r="B13" s="49">
        <v>7</v>
      </c>
      <c r="C13" s="51" t="s">
        <v>337</v>
      </c>
      <c r="D13" s="116">
        <v>0</v>
      </c>
    </row>
    <row r="14" spans="2:7" x14ac:dyDescent="0.35">
      <c r="B14" s="49">
        <v>8</v>
      </c>
      <c r="C14" s="51" t="s">
        <v>338</v>
      </c>
      <c r="D14" s="116">
        <v>-219161330.87087989</v>
      </c>
    </row>
    <row r="15" spans="2:7" x14ac:dyDescent="0.35">
      <c r="B15" s="49">
        <v>9</v>
      </c>
      <c r="C15" s="51" t="s">
        <v>339</v>
      </c>
      <c r="D15" s="116">
        <v>0</v>
      </c>
      <c r="G15" s="1" t="s">
        <v>340</v>
      </c>
    </row>
    <row r="16" spans="2:7" ht="26" x14ac:dyDescent="0.35">
      <c r="B16" s="49">
        <v>10</v>
      </c>
      <c r="C16" s="51" t="s">
        <v>341</v>
      </c>
      <c r="D16" s="116">
        <v>2592153.2999999998</v>
      </c>
    </row>
    <row r="17" spans="2:4" ht="26" x14ac:dyDescent="0.35">
      <c r="B17" s="49">
        <v>11</v>
      </c>
      <c r="C17" s="52" t="s">
        <v>342</v>
      </c>
      <c r="D17" s="116">
        <v>0</v>
      </c>
    </row>
    <row r="18" spans="2:4" ht="26" x14ac:dyDescent="0.35">
      <c r="B18" s="49" t="s">
        <v>88</v>
      </c>
      <c r="C18" s="52" t="s">
        <v>343</v>
      </c>
      <c r="D18" s="116">
        <v>0</v>
      </c>
    </row>
    <row r="19" spans="2:4" ht="26" x14ac:dyDescent="0.35">
      <c r="B19" s="49" t="s">
        <v>344</v>
      </c>
      <c r="C19" s="52" t="s">
        <v>345</v>
      </c>
      <c r="D19" s="116">
        <v>0</v>
      </c>
    </row>
    <row r="20" spans="2:4" x14ac:dyDescent="0.35">
      <c r="B20" s="49">
        <v>12</v>
      </c>
      <c r="C20" s="51" t="s">
        <v>346</v>
      </c>
      <c r="D20" s="116">
        <v>219339768.83373234</v>
      </c>
    </row>
    <row r="21" spans="2:4" x14ac:dyDescent="0.35">
      <c r="B21" s="114">
        <v>13</v>
      </c>
      <c r="C21" s="115" t="s">
        <v>347</v>
      </c>
      <c r="D21" s="392">
        <v>111628807.48685247</v>
      </c>
    </row>
    <row r="22" spans="2:4" x14ac:dyDescent="0.35">
      <c r="B22" s="2" t="s">
        <v>39</v>
      </c>
    </row>
  </sheetData>
  <sheetProtection algorithmName="SHA-512" hashValue="/CBg+oaIo9gXDTWOKAV5VOtCG8RApPw8RH4h1VAVUzaatNs5iJ4nvEbGcsqb+jn2+E2Hgr8+e0KTC8lfzYV4XA==" saltValue="VxsPKk0QzpUNe4dCLj7blQ=="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9838-EDF5-4BC6-A2FE-8A5DC0E81A8D}">
  <sheetPr codeName="Arkusz13"/>
  <dimension ref="B2:D72"/>
  <sheetViews>
    <sheetView workbookViewId="0"/>
  </sheetViews>
  <sheetFormatPr defaultColWidth="8.3984375" defaultRowHeight="12" x14ac:dyDescent="0.3"/>
  <cols>
    <col min="1" max="1" width="4.09765625" style="30" customWidth="1"/>
    <col min="2" max="2" width="6.59765625" style="30" customWidth="1"/>
    <col min="3" max="3" width="75.69921875" style="30" customWidth="1"/>
    <col min="4" max="4" width="17" style="30" customWidth="1"/>
    <col min="5" max="16384" width="8.3984375" style="30"/>
  </cols>
  <sheetData>
    <row r="2" spans="2:4" x14ac:dyDescent="0.3">
      <c r="B2" s="544" t="s">
        <v>819</v>
      </c>
      <c r="C2" s="544"/>
      <c r="D2" s="544"/>
    </row>
    <row r="3" spans="2:4" ht="24" customHeight="1" x14ac:dyDescent="0.3">
      <c r="B3" s="544"/>
      <c r="C3" s="544"/>
      <c r="D3" s="544"/>
    </row>
    <row r="4" spans="2:4" x14ac:dyDescent="0.3">
      <c r="B4" s="46"/>
      <c r="C4" s="46"/>
      <c r="D4" s="46"/>
    </row>
    <row r="5" spans="2:4" x14ac:dyDescent="0.3">
      <c r="B5" s="46"/>
      <c r="C5" s="46"/>
      <c r="D5" s="31" t="s">
        <v>17</v>
      </c>
    </row>
    <row r="6" spans="2:4" x14ac:dyDescent="0.3">
      <c r="B6" s="46"/>
      <c r="C6" s="46"/>
      <c r="D6" s="31" t="s">
        <v>18</v>
      </c>
    </row>
    <row r="7" spans="2:4" ht="13" x14ac:dyDescent="0.3">
      <c r="B7" s="91"/>
      <c r="C7" s="91"/>
      <c r="D7" s="128" t="s">
        <v>0</v>
      </c>
    </row>
    <row r="8" spans="2:4" ht="26" x14ac:dyDescent="0.3">
      <c r="B8" s="129"/>
      <c r="C8" s="129"/>
      <c r="D8" s="130" t="s">
        <v>820</v>
      </c>
    </row>
    <row r="9" spans="2:4" ht="13" x14ac:dyDescent="0.3">
      <c r="B9" s="545" t="s">
        <v>821</v>
      </c>
      <c r="C9" s="546"/>
      <c r="D9" s="547"/>
    </row>
    <row r="10" spans="2:4" ht="13" x14ac:dyDescent="0.3">
      <c r="B10" s="82">
        <v>1</v>
      </c>
      <c r="C10" s="131" t="s">
        <v>822</v>
      </c>
      <c r="D10" s="393">
        <v>108274300.943</v>
      </c>
    </row>
    <row r="11" spans="2:4" ht="26" x14ac:dyDescent="0.3">
      <c r="B11" s="82">
        <v>2</v>
      </c>
      <c r="C11" s="131" t="s">
        <v>823</v>
      </c>
      <c r="D11" s="393">
        <v>0</v>
      </c>
    </row>
    <row r="12" spans="2:4" ht="26" x14ac:dyDescent="0.3">
      <c r="B12" s="82">
        <v>3</v>
      </c>
      <c r="C12" s="131" t="s">
        <v>824</v>
      </c>
      <c r="D12" s="393">
        <v>0</v>
      </c>
    </row>
    <row r="13" spans="2:4" ht="26" x14ac:dyDescent="0.3">
      <c r="B13" s="82">
        <v>4</v>
      </c>
      <c r="C13" s="131" t="s">
        <v>825</v>
      </c>
      <c r="D13" s="393">
        <v>0</v>
      </c>
    </row>
    <row r="14" spans="2:4" ht="13" x14ac:dyDescent="0.3">
      <c r="B14" s="82">
        <v>5</v>
      </c>
      <c r="C14" s="394" t="s">
        <v>826</v>
      </c>
      <c r="D14" s="393">
        <v>0</v>
      </c>
    </row>
    <row r="15" spans="2:4" ht="13" x14ac:dyDescent="0.3">
      <c r="B15" s="82">
        <v>6</v>
      </c>
      <c r="C15" s="131" t="s">
        <v>827</v>
      </c>
      <c r="D15" s="393">
        <v>261324.11185246662</v>
      </c>
    </row>
    <row r="16" spans="2:4" ht="13" x14ac:dyDescent="0.3">
      <c r="B16" s="89">
        <v>7</v>
      </c>
      <c r="C16" s="395" t="s">
        <v>828</v>
      </c>
      <c r="D16" s="396">
        <v>108535625.05485247</v>
      </c>
    </row>
    <row r="17" spans="2:4" ht="13" x14ac:dyDescent="0.3">
      <c r="B17" s="548" t="s">
        <v>829</v>
      </c>
      <c r="C17" s="549"/>
      <c r="D17" s="550"/>
    </row>
    <row r="18" spans="2:4" ht="26" x14ac:dyDescent="0.3">
      <c r="B18" s="82">
        <v>8</v>
      </c>
      <c r="C18" s="394" t="s">
        <v>830</v>
      </c>
      <c r="D18" s="393">
        <v>292713.68</v>
      </c>
    </row>
    <row r="19" spans="2:4" ht="26" x14ac:dyDescent="0.3">
      <c r="B19" s="82" t="s">
        <v>79</v>
      </c>
      <c r="C19" s="131" t="s">
        <v>831</v>
      </c>
      <c r="D19" s="393">
        <v>0</v>
      </c>
    </row>
    <row r="20" spans="2:4" ht="26" x14ac:dyDescent="0.3">
      <c r="B20" s="82">
        <v>9</v>
      </c>
      <c r="C20" s="131" t="s">
        <v>832</v>
      </c>
      <c r="D20" s="393">
        <v>200095.842</v>
      </c>
    </row>
    <row r="21" spans="2:4" ht="26" x14ac:dyDescent="0.3">
      <c r="B21" s="82" t="s">
        <v>82</v>
      </c>
      <c r="C21" s="131" t="s">
        <v>833</v>
      </c>
      <c r="D21" s="393">
        <v>0</v>
      </c>
    </row>
    <row r="22" spans="2:4" ht="13" x14ac:dyDescent="0.3">
      <c r="B22" s="82" t="s">
        <v>799</v>
      </c>
      <c r="C22" s="131" t="s">
        <v>834</v>
      </c>
      <c r="D22" s="393">
        <v>0</v>
      </c>
    </row>
    <row r="23" spans="2:4" ht="13" x14ac:dyDescent="0.3">
      <c r="B23" s="82">
        <v>10</v>
      </c>
      <c r="C23" s="131" t="s">
        <v>835</v>
      </c>
      <c r="D23" s="393">
        <v>0</v>
      </c>
    </row>
    <row r="24" spans="2:4" ht="26" x14ac:dyDescent="0.3">
      <c r="B24" s="82" t="s">
        <v>85</v>
      </c>
      <c r="C24" s="131" t="s">
        <v>836</v>
      </c>
      <c r="D24" s="393">
        <v>0</v>
      </c>
    </row>
    <row r="25" spans="2:4" ht="26" x14ac:dyDescent="0.3">
      <c r="B25" s="82" t="s">
        <v>800</v>
      </c>
      <c r="C25" s="131" t="s">
        <v>837</v>
      </c>
      <c r="D25" s="393">
        <v>0</v>
      </c>
    </row>
    <row r="26" spans="2:4" ht="13" x14ac:dyDescent="0.3">
      <c r="B26" s="82">
        <v>11</v>
      </c>
      <c r="C26" s="131" t="s">
        <v>838</v>
      </c>
      <c r="D26" s="393">
        <v>0</v>
      </c>
    </row>
    <row r="27" spans="2:4" ht="26" x14ac:dyDescent="0.3">
      <c r="B27" s="82">
        <v>12</v>
      </c>
      <c r="C27" s="131" t="s">
        <v>839</v>
      </c>
      <c r="D27" s="393">
        <v>0</v>
      </c>
    </row>
    <row r="28" spans="2:4" ht="13" x14ac:dyDescent="0.3">
      <c r="B28" s="89">
        <v>13</v>
      </c>
      <c r="C28" s="395" t="s">
        <v>840</v>
      </c>
      <c r="D28" s="396">
        <v>492809.522</v>
      </c>
    </row>
    <row r="29" spans="2:4" ht="13" x14ac:dyDescent="0.3">
      <c r="B29" s="542" t="s">
        <v>841</v>
      </c>
      <c r="C29" s="542"/>
      <c r="D29" s="542"/>
    </row>
    <row r="30" spans="2:4" ht="26" x14ac:dyDescent="0.3">
      <c r="B30" s="82">
        <v>14</v>
      </c>
      <c r="C30" s="131" t="s">
        <v>842</v>
      </c>
      <c r="D30" s="393">
        <v>8219.61</v>
      </c>
    </row>
    <row r="31" spans="2:4" ht="13" x14ac:dyDescent="0.3">
      <c r="B31" s="82">
        <v>15</v>
      </c>
      <c r="C31" s="131" t="s">
        <v>843</v>
      </c>
      <c r="D31" s="393">
        <v>0</v>
      </c>
    </row>
    <row r="32" spans="2:4" ht="13" x14ac:dyDescent="0.3">
      <c r="B32" s="82">
        <v>16</v>
      </c>
      <c r="C32" s="131" t="s">
        <v>844</v>
      </c>
      <c r="D32" s="393">
        <v>0</v>
      </c>
    </row>
    <row r="33" spans="2:4" ht="26" x14ac:dyDescent="0.3">
      <c r="B33" s="82" t="s">
        <v>106</v>
      </c>
      <c r="C33" s="131" t="s">
        <v>845</v>
      </c>
      <c r="D33" s="393">
        <v>0</v>
      </c>
    </row>
    <row r="34" spans="2:4" ht="13" x14ac:dyDescent="0.3">
      <c r="B34" s="82">
        <v>17</v>
      </c>
      <c r="C34" s="131" t="s">
        <v>846</v>
      </c>
      <c r="D34" s="393">
        <v>0</v>
      </c>
    </row>
    <row r="35" spans="2:4" ht="26" x14ac:dyDescent="0.3">
      <c r="B35" s="82" t="s">
        <v>801</v>
      </c>
      <c r="C35" s="131" t="s">
        <v>847</v>
      </c>
      <c r="D35" s="393">
        <v>0</v>
      </c>
    </row>
    <row r="36" spans="2:4" ht="13" x14ac:dyDescent="0.3">
      <c r="B36" s="89">
        <v>18</v>
      </c>
      <c r="C36" s="395" t="s">
        <v>848</v>
      </c>
      <c r="D36" s="396">
        <v>8219.61</v>
      </c>
    </row>
    <row r="37" spans="2:4" ht="13" x14ac:dyDescent="0.3">
      <c r="B37" s="542" t="s">
        <v>849</v>
      </c>
      <c r="C37" s="542"/>
      <c r="D37" s="542"/>
    </row>
    <row r="38" spans="2:4" ht="13" x14ac:dyDescent="0.3">
      <c r="B38" s="82">
        <v>19</v>
      </c>
      <c r="C38" s="131" t="s">
        <v>850</v>
      </c>
      <c r="D38" s="393">
        <v>12912073.325999999</v>
      </c>
    </row>
    <row r="39" spans="2:4" ht="13" x14ac:dyDescent="0.3">
      <c r="B39" s="82">
        <v>20</v>
      </c>
      <c r="C39" s="131" t="s">
        <v>851</v>
      </c>
      <c r="D39" s="393">
        <v>-10319920.026000001</v>
      </c>
    </row>
    <row r="40" spans="2:4" ht="26" x14ac:dyDescent="0.3">
      <c r="B40" s="82">
        <v>21</v>
      </c>
      <c r="C40" s="131" t="s">
        <v>852</v>
      </c>
      <c r="D40" s="393">
        <v>0</v>
      </c>
    </row>
    <row r="41" spans="2:4" ht="13" x14ac:dyDescent="0.3">
      <c r="B41" s="89">
        <v>22</v>
      </c>
      <c r="C41" s="395" t="s">
        <v>853</v>
      </c>
      <c r="D41" s="396">
        <v>2592153.2999999998</v>
      </c>
    </row>
    <row r="42" spans="2:4" ht="13" x14ac:dyDescent="0.3">
      <c r="B42" s="542" t="s">
        <v>854</v>
      </c>
      <c r="C42" s="542"/>
      <c r="D42" s="542"/>
    </row>
    <row r="43" spans="2:4" ht="26" x14ac:dyDescent="0.3">
      <c r="B43" s="82" t="s">
        <v>140</v>
      </c>
      <c r="C43" s="131" t="s">
        <v>855</v>
      </c>
      <c r="D43" s="393">
        <v>0</v>
      </c>
    </row>
    <row r="44" spans="2:4" ht="26" x14ac:dyDescent="0.3">
      <c r="B44" s="82" t="s">
        <v>802</v>
      </c>
      <c r="C44" s="131" t="s">
        <v>856</v>
      </c>
      <c r="D44" s="393">
        <v>0</v>
      </c>
    </row>
    <row r="45" spans="2:4" ht="13" x14ac:dyDescent="0.3">
      <c r="B45" s="82" t="s">
        <v>803</v>
      </c>
      <c r="C45" s="131" t="s">
        <v>857</v>
      </c>
      <c r="D45" s="393">
        <v>0</v>
      </c>
    </row>
    <row r="46" spans="2:4" ht="91" x14ac:dyDescent="0.3">
      <c r="B46" s="82" t="s">
        <v>804</v>
      </c>
      <c r="C46" s="131" t="s">
        <v>858</v>
      </c>
      <c r="D46" s="393">
        <v>0</v>
      </c>
    </row>
    <row r="47" spans="2:4" ht="104" x14ac:dyDescent="0.3">
      <c r="B47" s="82" t="s">
        <v>805</v>
      </c>
      <c r="C47" s="131" t="s">
        <v>859</v>
      </c>
      <c r="D47" s="393">
        <v>0</v>
      </c>
    </row>
    <row r="48" spans="2:4" ht="13" x14ac:dyDescent="0.3">
      <c r="B48" s="82" t="s">
        <v>806</v>
      </c>
      <c r="C48" s="131" t="s">
        <v>860</v>
      </c>
      <c r="D48" s="393">
        <v>0</v>
      </c>
    </row>
    <row r="49" spans="2:4" ht="26" x14ac:dyDescent="0.3">
      <c r="B49" s="82" t="s">
        <v>807</v>
      </c>
      <c r="C49" s="131" t="s">
        <v>861</v>
      </c>
      <c r="D49" s="393">
        <v>0</v>
      </c>
    </row>
    <row r="50" spans="2:4" ht="26" x14ac:dyDescent="0.3">
      <c r="B50" s="82" t="s">
        <v>808</v>
      </c>
      <c r="C50" s="131" t="s">
        <v>862</v>
      </c>
      <c r="D50" s="393">
        <v>0</v>
      </c>
    </row>
    <row r="51" spans="2:4" ht="26" x14ac:dyDescent="0.3">
      <c r="B51" s="82" t="s">
        <v>809</v>
      </c>
      <c r="C51" s="131" t="s">
        <v>863</v>
      </c>
      <c r="D51" s="393">
        <v>0</v>
      </c>
    </row>
    <row r="52" spans="2:4" ht="13" x14ac:dyDescent="0.3">
      <c r="B52" s="82" t="s">
        <v>810</v>
      </c>
      <c r="C52" s="131" t="s">
        <v>864</v>
      </c>
      <c r="D52" s="393">
        <v>0</v>
      </c>
    </row>
    <row r="53" spans="2:4" ht="26" x14ac:dyDescent="0.3">
      <c r="B53" s="89" t="s">
        <v>811</v>
      </c>
      <c r="C53" s="395" t="s">
        <v>865</v>
      </c>
      <c r="D53" s="396">
        <v>0</v>
      </c>
    </row>
    <row r="54" spans="2:4" ht="13" x14ac:dyDescent="0.3">
      <c r="B54" s="542" t="s">
        <v>866</v>
      </c>
      <c r="C54" s="542"/>
      <c r="D54" s="542"/>
    </row>
    <row r="55" spans="2:4" ht="13" x14ac:dyDescent="0.3">
      <c r="B55" s="89">
        <v>23</v>
      </c>
      <c r="C55" s="395" t="s">
        <v>867</v>
      </c>
      <c r="D55" s="396">
        <v>6040082.0449999999</v>
      </c>
    </row>
    <row r="56" spans="2:4" ht="13" x14ac:dyDescent="0.3">
      <c r="B56" s="89">
        <v>24</v>
      </c>
      <c r="C56" s="395" t="s">
        <v>347</v>
      </c>
      <c r="D56" s="396">
        <v>111628807.48685247</v>
      </c>
    </row>
    <row r="57" spans="2:4" ht="13" x14ac:dyDescent="0.3">
      <c r="B57" s="542" t="s">
        <v>91</v>
      </c>
      <c r="C57" s="542"/>
      <c r="D57" s="543"/>
    </row>
    <row r="58" spans="2:4" ht="13" x14ac:dyDescent="0.3">
      <c r="B58" s="82">
        <v>25</v>
      </c>
      <c r="C58" s="131" t="s">
        <v>91</v>
      </c>
      <c r="D58" s="397">
        <v>5.4108631821686307E-2</v>
      </c>
    </row>
    <row r="59" spans="2:4" ht="26" x14ac:dyDescent="0.3">
      <c r="B59" s="82" t="s">
        <v>812</v>
      </c>
      <c r="C59" s="131" t="s">
        <v>868</v>
      </c>
      <c r="D59" s="397">
        <v>5.4108631821686307E-2</v>
      </c>
    </row>
    <row r="60" spans="2:4" ht="26" x14ac:dyDescent="0.3">
      <c r="B60" s="82" t="s">
        <v>813</v>
      </c>
      <c r="C60" s="131" t="s">
        <v>869</v>
      </c>
      <c r="D60" s="397">
        <v>5.4108631821686307E-2</v>
      </c>
    </row>
    <row r="61" spans="2:4" ht="13" x14ac:dyDescent="0.3">
      <c r="B61" s="82">
        <v>26</v>
      </c>
      <c r="C61" s="131" t="s">
        <v>870</v>
      </c>
      <c r="D61" s="397">
        <v>0.03</v>
      </c>
    </row>
    <row r="62" spans="2:4" ht="26" x14ac:dyDescent="0.3">
      <c r="B62" s="82" t="s">
        <v>814</v>
      </c>
      <c r="C62" s="131" t="s">
        <v>871</v>
      </c>
      <c r="D62" s="397">
        <v>0</v>
      </c>
    </row>
    <row r="63" spans="2:4" ht="26" x14ac:dyDescent="0.3">
      <c r="B63" s="82" t="s">
        <v>815</v>
      </c>
      <c r="C63" s="131" t="s">
        <v>872</v>
      </c>
      <c r="D63" s="397">
        <v>0</v>
      </c>
    </row>
    <row r="64" spans="2:4" ht="13" x14ac:dyDescent="0.3">
      <c r="B64" s="82">
        <v>27</v>
      </c>
      <c r="C64" s="131" t="s">
        <v>101</v>
      </c>
      <c r="D64" s="397">
        <v>0</v>
      </c>
    </row>
    <row r="65" spans="2:4" ht="26" x14ac:dyDescent="0.3">
      <c r="B65" s="82" t="s">
        <v>816</v>
      </c>
      <c r="C65" s="131" t="s">
        <v>873</v>
      </c>
      <c r="D65" s="398">
        <v>0.03</v>
      </c>
    </row>
    <row r="66" spans="2:4" ht="13" x14ac:dyDescent="0.3">
      <c r="B66" s="542" t="s">
        <v>874</v>
      </c>
      <c r="C66" s="542"/>
      <c r="D66" s="543"/>
    </row>
    <row r="67" spans="2:4" ht="26" x14ac:dyDescent="0.3">
      <c r="B67" s="82">
        <v>28</v>
      </c>
      <c r="C67" s="131" t="s">
        <v>875</v>
      </c>
      <c r="D67" s="399"/>
    </row>
    <row r="68" spans="2:4" ht="26" x14ac:dyDescent="0.3">
      <c r="B68" s="82">
        <v>29</v>
      </c>
      <c r="C68" s="131" t="s">
        <v>876</v>
      </c>
      <c r="D68" s="400">
        <v>8219.61</v>
      </c>
    </row>
    <row r="69" spans="2:4" ht="52" x14ac:dyDescent="0.3">
      <c r="B69" s="82">
        <v>30</v>
      </c>
      <c r="C69" s="131" t="s">
        <v>877</v>
      </c>
      <c r="D69" s="401">
        <v>111620587.87685247</v>
      </c>
    </row>
    <row r="70" spans="2:4" ht="52" x14ac:dyDescent="0.3">
      <c r="B70" s="82" t="s">
        <v>817</v>
      </c>
      <c r="C70" s="131" t="s">
        <v>878</v>
      </c>
      <c r="D70" s="401">
        <v>111620587.87685247</v>
      </c>
    </row>
    <row r="71" spans="2:4" ht="52" x14ac:dyDescent="0.3">
      <c r="B71" s="82">
        <v>31</v>
      </c>
      <c r="C71" s="131" t="s">
        <v>879</v>
      </c>
      <c r="D71" s="397">
        <v>5.411261631827128E-2</v>
      </c>
    </row>
    <row r="72" spans="2:4" ht="52" x14ac:dyDescent="0.3">
      <c r="B72" s="82" t="s">
        <v>818</v>
      </c>
      <c r="C72" s="131" t="s">
        <v>880</v>
      </c>
      <c r="D72" s="397">
        <v>5.411261631827128E-2</v>
      </c>
    </row>
  </sheetData>
  <sheetProtection algorithmName="SHA-512" hashValue="6NmmYwCLC23+dq8H5tDR9PjRuKiFR1RjBXvZAX4UajoMrHgeXKXhsaYnyh5mUC4DrruLmS2ZXVWHeZqAtUCL6A==" saltValue="HXHt1TAKYXtxZUIHIzL4gw==" spinCount="100000" sheet="1" objects="1" scenarios="1"/>
  <mergeCells count="9">
    <mergeCell ref="B42:D42"/>
    <mergeCell ref="B54:D54"/>
    <mergeCell ref="B57:D57"/>
    <mergeCell ref="B66:D66"/>
    <mergeCell ref="B2:D3"/>
    <mergeCell ref="B9:D9"/>
    <mergeCell ref="B17:D17"/>
    <mergeCell ref="B29:D29"/>
    <mergeCell ref="B37:D3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9672-3D1B-4C28-9907-C23554002C3B}">
  <sheetPr codeName="Arkusz14"/>
  <dimension ref="B2:G18"/>
  <sheetViews>
    <sheetView workbookViewId="0"/>
  </sheetViews>
  <sheetFormatPr defaultRowHeight="13.5" x14ac:dyDescent="0.35"/>
  <cols>
    <col min="1" max="1" width="8.796875" style="1"/>
    <col min="2" max="2" width="8.3984375" style="1" customWidth="1"/>
    <col min="3" max="3" width="81.19921875" style="1" customWidth="1"/>
    <col min="4" max="4" width="19.3984375" style="1" customWidth="1"/>
    <col min="5" max="16384" width="8.796875" style="1"/>
  </cols>
  <sheetData>
    <row r="2" spans="2:7" ht="42.5" customHeight="1" x14ac:dyDescent="0.35">
      <c r="B2" s="544" t="s">
        <v>348</v>
      </c>
      <c r="C2" s="544"/>
      <c r="D2" s="544"/>
    </row>
    <row r="3" spans="2:7" x14ac:dyDescent="0.35">
      <c r="B3" s="45"/>
      <c r="C3" s="45"/>
      <c r="D3" s="31" t="s">
        <v>17</v>
      </c>
    </row>
    <row r="4" spans="2:7" x14ac:dyDescent="0.35">
      <c r="B4" s="30"/>
      <c r="C4" s="30"/>
      <c r="D4" s="31"/>
    </row>
    <row r="5" spans="2:7" ht="26" x14ac:dyDescent="0.35">
      <c r="B5" s="110"/>
      <c r="C5" s="110"/>
      <c r="D5" s="402" t="s">
        <v>349</v>
      </c>
    </row>
    <row r="6" spans="2:7" ht="26" x14ac:dyDescent="0.35">
      <c r="B6" s="113" t="s">
        <v>350</v>
      </c>
      <c r="C6" s="51" t="s">
        <v>351</v>
      </c>
      <c r="D6" s="116">
        <v>108274300.943</v>
      </c>
    </row>
    <row r="7" spans="2:7" x14ac:dyDescent="0.35">
      <c r="B7" s="49" t="s">
        <v>352</v>
      </c>
      <c r="C7" s="51" t="s">
        <v>353</v>
      </c>
      <c r="D7" s="116">
        <v>0</v>
      </c>
    </row>
    <row r="8" spans="2:7" x14ac:dyDescent="0.35">
      <c r="B8" s="49" t="s">
        <v>354</v>
      </c>
      <c r="C8" s="51" t="s">
        <v>355</v>
      </c>
      <c r="D8" s="116">
        <v>108274300.943</v>
      </c>
    </row>
    <row r="9" spans="2:7" x14ac:dyDescent="0.35">
      <c r="B9" s="49" t="s">
        <v>356</v>
      </c>
      <c r="C9" s="51" t="s">
        <v>357</v>
      </c>
      <c r="D9" s="116">
        <v>0</v>
      </c>
    </row>
    <row r="10" spans="2:7" x14ac:dyDescent="0.35">
      <c r="B10" s="49" t="s">
        <v>358</v>
      </c>
      <c r="C10" s="52" t="s">
        <v>359</v>
      </c>
      <c r="D10" s="116">
        <v>24378105.320999999</v>
      </c>
    </row>
    <row r="11" spans="2:7" ht="26" x14ac:dyDescent="0.35">
      <c r="B11" s="49" t="s">
        <v>360</v>
      </c>
      <c r="C11" s="51" t="s">
        <v>881</v>
      </c>
      <c r="D11" s="116">
        <v>256069.527</v>
      </c>
    </row>
    <row r="12" spans="2:7" x14ac:dyDescent="0.35">
      <c r="B12" s="49" t="s">
        <v>361</v>
      </c>
      <c r="C12" s="51" t="s">
        <v>362</v>
      </c>
      <c r="D12" s="116">
        <v>1225829.392</v>
      </c>
    </row>
    <row r="13" spans="2:7" x14ac:dyDescent="0.35">
      <c r="B13" s="49" t="s">
        <v>363</v>
      </c>
      <c r="C13" s="51" t="s">
        <v>364</v>
      </c>
      <c r="D13" s="116">
        <v>44463421.278000005</v>
      </c>
    </row>
    <row r="14" spans="2:7" x14ac:dyDescent="0.35">
      <c r="B14" s="49" t="s">
        <v>365</v>
      </c>
      <c r="C14" s="51" t="s">
        <v>366</v>
      </c>
      <c r="D14" s="116">
        <v>18340091.241</v>
      </c>
      <c r="G14" s="1" t="s">
        <v>340</v>
      </c>
    </row>
    <row r="15" spans="2:7" x14ac:dyDescent="0.35">
      <c r="B15" s="49" t="s">
        <v>367</v>
      </c>
      <c r="C15" s="51" t="s">
        <v>368</v>
      </c>
      <c r="D15" s="116">
        <v>12470534.954</v>
      </c>
    </row>
    <row r="16" spans="2:7" x14ac:dyDescent="0.35">
      <c r="B16" s="49" t="s">
        <v>369</v>
      </c>
      <c r="C16" s="52" t="s">
        <v>370</v>
      </c>
      <c r="D16" s="116">
        <v>1750378.915</v>
      </c>
    </row>
    <row r="17" spans="2:4" x14ac:dyDescent="0.35">
      <c r="B17" s="49" t="s">
        <v>371</v>
      </c>
      <c r="C17" s="52" t="s">
        <v>372</v>
      </c>
      <c r="D17" s="116">
        <v>5389870.3149999995</v>
      </c>
    </row>
    <row r="18" spans="2:4" x14ac:dyDescent="0.35">
      <c r="B18" s="2"/>
    </row>
  </sheetData>
  <sheetProtection algorithmName="SHA-512" hashValue="NWhyYu3MqOB0Bi2FCluh26hlJ8lCZbRStt1KTZRa5n7i9R7j/CMxlVycq6YBLy/bgPYw6FF9IK2qnwCUlUAh6g==" saltValue="JZo6U8Y4qwRpK8/VjWRtow==" spinCount="100000" sheet="1" objects="1" scenarios="1"/>
  <mergeCells count="1">
    <mergeCell ref="B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codeName="Arkusz15">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423</v>
      </c>
      <c r="C2" s="26" t="s">
        <v>56</v>
      </c>
      <c r="D2" s="27" t="s">
        <v>424</v>
      </c>
    </row>
    <row r="4" spans="2:4" x14ac:dyDescent="0.35">
      <c r="B4" s="25" t="s">
        <v>425</v>
      </c>
      <c r="C4" s="26" t="s">
        <v>56</v>
      </c>
      <c r="D4" s="27" t="s">
        <v>112</v>
      </c>
    </row>
  </sheetData>
  <sheetProtection algorithmName="SHA-512" hashValue="18vXVdBNaBRIC18IwgNPfW7V/OMk+n3h9xu2KwrxUszWOmZr7RgSwAPYhv4BhZERFSWZzSgHFbdZFpg0n8+4Tw==" saltValue="DOHkT4OzPPH++4au+oXNVA==" spinCount="100000" sheet="1" objects="1" scenarios="1"/>
  <hyperlinks>
    <hyperlink ref="B2" location="'LIQ1'!A1" display="EU LIQ1" xr:uid="{1832E8A2-AF69-4280-A14C-09CFC3C5E357}"/>
    <hyperlink ref="B4" location="'LIQ2'!A1" display="EU LIQ2" xr:uid="{05D673B3-3875-47EE-A19C-61B53EAD1607}"/>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codeName="Arkusz16"/>
  <dimension ref="B2:K43"/>
  <sheetViews>
    <sheetView workbookViewId="0"/>
  </sheetViews>
  <sheetFormatPr defaultRowHeight="13" x14ac:dyDescent="0.3"/>
  <cols>
    <col min="1" max="1" width="2.796875" style="11" customWidth="1"/>
    <col min="2" max="2" width="6.8984375" style="11" customWidth="1"/>
    <col min="3" max="3" width="30.69921875" style="11" customWidth="1"/>
    <col min="4" max="7" width="9.8984375" style="11" bestFit="1" customWidth="1"/>
    <col min="8" max="9" width="11.3984375" style="11" bestFit="1" customWidth="1"/>
    <col min="10" max="10" width="10.3984375" style="11" bestFit="1" customWidth="1"/>
    <col min="11" max="11" width="11.3984375" style="11" bestFit="1" customWidth="1"/>
    <col min="12" max="16384" width="8.796875" style="11"/>
  </cols>
  <sheetData>
    <row r="2" spans="2:11" ht="15.5" x14ac:dyDescent="0.3">
      <c r="B2" s="143" t="s">
        <v>382</v>
      </c>
      <c r="C2" s="132"/>
      <c r="D2" s="132"/>
      <c r="E2" s="132"/>
      <c r="F2" s="132"/>
      <c r="G2" s="132"/>
      <c r="H2" s="132"/>
    </row>
    <row r="3" spans="2:11" x14ac:dyDescent="0.3">
      <c r="K3" s="31" t="s">
        <v>17</v>
      </c>
    </row>
    <row r="4" spans="2:11" x14ac:dyDescent="0.3">
      <c r="C4" s="133"/>
      <c r="K4" s="31" t="s">
        <v>18</v>
      </c>
    </row>
    <row r="5" spans="2:11" x14ac:dyDescent="0.3">
      <c r="C5" s="133"/>
    </row>
    <row r="6" spans="2:11" x14ac:dyDescent="0.3">
      <c r="B6" s="134"/>
      <c r="D6" s="135" t="s">
        <v>0</v>
      </c>
      <c r="E6" s="135" t="s">
        <v>1</v>
      </c>
      <c r="F6" s="135" t="s">
        <v>2</v>
      </c>
      <c r="G6" s="135" t="s">
        <v>3</v>
      </c>
      <c r="H6" s="135" t="s">
        <v>4</v>
      </c>
      <c r="I6" s="135" t="s">
        <v>5</v>
      </c>
      <c r="J6" s="135" t="s">
        <v>6</v>
      </c>
      <c r="K6" s="135" t="s">
        <v>7</v>
      </c>
    </row>
    <row r="7" spans="2:11" ht="13" customHeight="1" x14ac:dyDescent="0.3">
      <c r="D7" s="563" t="s">
        <v>383</v>
      </c>
      <c r="E7" s="563"/>
      <c r="F7" s="563"/>
      <c r="G7" s="563"/>
      <c r="H7" s="564" t="s">
        <v>384</v>
      </c>
      <c r="I7" s="565"/>
      <c r="J7" s="565"/>
      <c r="K7" s="566"/>
    </row>
    <row r="8" spans="2:11" x14ac:dyDescent="0.3">
      <c r="B8" s="110" t="s">
        <v>385</v>
      </c>
      <c r="C8" s="136" t="s">
        <v>386</v>
      </c>
      <c r="D8" s="14" t="s">
        <v>882</v>
      </c>
      <c r="E8" s="14" t="s">
        <v>883</v>
      </c>
      <c r="F8" s="14" t="s">
        <v>884</v>
      </c>
      <c r="G8" s="14" t="s">
        <v>885</v>
      </c>
      <c r="H8" s="14" t="s">
        <v>882</v>
      </c>
      <c r="I8" s="14" t="s">
        <v>883</v>
      </c>
      <c r="J8" s="14" t="s">
        <v>884</v>
      </c>
      <c r="K8" s="14" t="s">
        <v>885</v>
      </c>
    </row>
    <row r="9" spans="2:11" ht="26" x14ac:dyDescent="0.3">
      <c r="B9" s="110" t="s">
        <v>387</v>
      </c>
      <c r="C9" s="136" t="s">
        <v>388</v>
      </c>
      <c r="D9" s="137">
        <v>3</v>
      </c>
      <c r="E9" s="137">
        <v>3</v>
      </c>
      <c r="F9" s="137">
        <v>3</v>
      </c>
      <c r="G9" s="137">
        <v>3</v>
      </c>
      <c r="H9" s="137">
        <v>3</v>
      </c>
      <c r="I9" s="137">
        <v>3</v>
      </c>
      <c r="J9" s="137">
        <v>3</v>
      </c>
      <c r="K9" s="137">
        <v>3</v>
      </c>
    </row>
    <row r="10" spans="2:11" ht="13" customHeight="1" x14ac:dyDescent="0.3">
      <c r="B10" s="567" t="s">
        <v>389</v>
      </c>
      <c r="C10" s="568"/>
      <c r="D10" s="568"/>
      <c r="E10" s="568"/>
      <c r="F10" s="568"/>
      <c r="G10" s="568"/>
      <c r="H10" s="568"/>
      <c r="I10" s="568"/>
      <c r="J10" s="568"/>
      <c r="K10" s="569"/>
    </row>
    <row r="11" spans="2:11" ht="26" x14ac:dyDescent="0.3">
      <c r="B11" s="49">
        <v>1</v>
      </c>
      <c r="C11" s="136" t="s">
        <v>390</v>
      </c>
      <c r="D11" s="558"/>
      <c r="E11" s="558"/>
      <c r="F11" s="558"/>
      <c r="G11" s="558"/>
      <c r="H11" s="138">
        <v>21236593.091666669</v>
      </c>
      <c r="I11" s="138">
        <v>21129741.454666667</v>
      </c>
      <c r="J11" s="138">
        <v>20809401.351666667</v>
      </c>
      <c r="K11" s="138">
        <v>22780078.651666667</v>
      </c>
    </row>
    <row r="12" spans="2:11" ht="13" customHeight="1" x14ac:dyDescent="0.3">
      <c r="B12" s="567" t="s">
        <v>391</v>
      </c>
      <c r="C12" s="568"/>
      <c r="D12" s="568"/>
      <c r="E12" s="568"/>
      <c r="F12" s="568"/>
      <c r="G12" s="568"/>
      <c r="H12" s="568"/>
      <c r="I12" s="568"/>
      <c r="J12" s="568"/>
      <c r="K12" s="569"/>
    </row>
    <row r="13" spans="2:11" ht="39" x14ac:dyDescent="0.3">
      <c r="B13" s="49">
        <v>2</v>
      </c>
      <c r="C13" s="50" t="s">
        <v>392</v>
      </c>
      <c r="D13" s="138">
        <v>72801411.100666672</v>
      </c>
      <c r="E13" s="138">
        <v>71677820.090333328</v>
      </c>
      <c r="F13" s="138">
        <v>71815291.021666676</v>
      </c>
      <c r="G13" s="138">
        <v>71023957.024000004</v>
      </c>
      <c r="H13" s="138">
        <v>4146574.2369999997</v>
      </c>
      <c r="I13" s="138">
        <v>4258965.0726666665</v>
      </c>
      <c r="J13" s="138">
        <v>4217337.6946666669</v>
      </c>
      <c r="K13" s="138">
        <v>4152254.5913333334</v>
      </c>
    </row>
    <row r="14" spans="2:11" x14ac:dyDescent="0.3">
      <c r="B14" s="49">
        <v>3</v>
      </c>
      <c r="C14" s="139" t="s">
        <v>393</v>
      </c>
      <c r="D14" s="138">
        <v>51959976.880000003</v>
      </c>
      <c r="E14" s="138">
        <v>52992529.582666665</v>
      </c>
      <c r="F14" s="138">
        <v>53951249.567333333</v>
      </c>
      <c r="G14" s="138">
        <v>53230914.98633334</v>
      </c>
      <c r="H14" s="138">
        <v>2597998.844</v>
      </c>
      <c r="I14" s="138">
        <v>2649626.4789999998</v>
      </c>
      <c r="J14" s="138">
        <v>2697562.4783333335</v>
      </c>
      <c r="K14" s="138">
        <v>2661545.7489999998</v>
      </c>
    </row>
    <row r="15" spans="2:11" x14ac:dyDescent="0.3">
      <c r="B15" s="49">
        <v>4</v>
      </c>
      <c r="C15" s="139" t="s">
        <v>394</v>
      </c>
      <c r="D15" s="138">
        <v>12115705.774</v>
      </c>
      <c r="E15" s="138">
        <v>12460129.347333334</v>
      </c>
      <c r="F15" s="138">
        <v>12002522.211666666</v>
      </c>
      <c r="G15" s="138">
        <v>11798789.016666666</v>
      </c>
      <c r="H15" s="138">
        <v>1548575.3930000002</v>
      </c>
      <c r="I15" s="138">
        <v>1609338.5936666669</v>
      </c>
      <c r="J15" s="138">
        <v>1519775.2163333332</v>
      </c>
      <c r="K15" s="138">
        <v>1490708.8423333333</v>
      </c>
    </row>
    <row r="16" spans="2:11" x14ac:dyDescent="0.3">
      <c r="B16" s="49">
        <v>5</v>
      </c>
      <c r="C16" s="50" t="s">
        <v>395</v>
      </c>
      <c r="D16" s="138">
        <v>23056721.489</v>
      </c>
      <c r="E16" s="138">
        <v>22462763.572333332</v>
      </c>
      <c r="F16" s="138">
        <v>19973513.647666667</v>
      </c>
      <c r="G16" s="138">
        <v>19246767.083000001</v>
      </c>
      <c r="H16" s="138">
        <v>9397761.0066666659</v>
      </c>
      <c r="I16" s="138">
        <v>9231693.0470000003</v>
      </c>
      <c r="J16" s="138">
        <v>7746215.7656666664</v>
      </c>
      <c r="K16" s="138">
        <v>7887561.2866666671</v>
      </c>
    </row>
    <row r="17" spans="2:11" ht="39" x14ac:dyDescent="0.3">
      <c r="B17" s="49">
        <v>6</v>
      </c>
      <c r="C17" s="139" t="s">
        <v>396</v>
      </c>
      <c r="D17" s="138">
        <v>3712395.4893333334</v>
      </c>
      <c r="E17" s="138">
        <v>5181340.0803333335</v>
      </c>
      <c r="F17" s="138">
        <v>6030429.4423333332</v>
      </c>
      <c r="G17" s="138">
        <v>2142016.3403333332</v>
      </c>
      <c r="H17" s="138">
        <v>921979.96433333331</v>
      </c>
      <c r="I17" s="138">
        <v>1282001.1199999999</v>
      </c>
      <c r="J17" s="138">
        <v>1490958.821</v>
      </c>
      <c r="K17" s="138">
        <v>529936.47499999998</v>
      </c>
    </row>
    <row r="18" spans="2:11" ht="26" x14ac:dyDescent="0.3">
      <c r="B18" s="49">
        <v>7</v>
      </c>
      <c r="C18" s="139" t="s">
        <v>397</v>
      </c>
      <c r="D18" s="138">
        <v>19344325.999666668</v>
      </c>
      <c r="E18" s="138">
        <v>17281423.492000002</v>
      </c>
      <c r="F18" s="138">
        <v>13859303.813666666</v>
      </c>
      <c r="G18" s="138">
        <v>17104750.742666665</v>
      </c>
      <c r="H18" s="138">
        <v>8475781.0423333328</v>
      </c>
      <c r="I18" s="138">
        <v>7949691.9270000001</v>
      </c>
      <c r="J18" s="138">
        <v>6171476.5530000003</v>
      </c>
      <c r="K18" s="138">
        <v>7357624.8116666665</v>
      </c>
    </row>
    <row r="19" spans="2:11" x14ac:dyDescent="0.3">
      <c r="B19" s="49">
        <v>8</v>
      </c>
      <c r="C19" s="139" t="s">
        <v>398</v>
      </c>
      <c r="D19" s="138">
        <v>0</v>
      </c>
      <c r="E19" s="138">
        <v>0</v>
      </c>
      <c r="F19" s="138">
        <v>83780.391666666677</v>
      </c>
      <c r="G19" s="138">
        <v>0</v>
      </c>
      <c r="H19" s="138">
        <v>0</v>
      </c>
      <c r="I19" s="138">
        <v>0</v>
      </c>
      <c r="J19" s="138">
        <v>83780.391666666677</v>
      </c>
      <c r="K19" s="138">
        <v>0</v>
      </c>
    </row>
    <row r="20" spans="2:11" x14ac:dyDescent="0.3">
      <c r="B20" s="49">
        <v>9</v>
      </c>
      <c r="C20" s="139" t="s">
        <v>399</v>
      </c>
      <c r="D20" s="562"/>
      <c r="E20" s="562"/>
      <c r="F20" s="562"/>
      <c r="G20" s="562"/>
      <c r="H20" s="138">
        <v>0</v>
      </c>
      <c r="I20" s="138">
        <v>0</v>
      </c>
      <c r="J20" s="138">
        <v>0</v>
      </c>
      <c r="K20" s="138">
        <v>0</v>
      </c>
    </row>
    <row r="21" spans="2:11" x14ac:dyDescent="0.3">
      <c r="B21" s="49">
        <v>10</v>
      </c>
      <c r="C21" s="50" t="s">
        <v>400</v>
      </c>
      <c r="D21" s="138">
        <v>8500635.7256666664</v>
      </c>
      <c r="E21" s="138">
        <v>8691769.6606666669</v>
      </c>
      <c r="F21" s="138">
        <v>8975189.6423333343</v>
      </c>
      <c r="G21" s="138">
        <v>11198506.447666667</v>
      </c>
      <c r="H21" s="138">
        <v>1412064.3206666668</v>
      </c>
      <c r="I21" s="138">
        <v>1524038.5389999999</v>
      </c>
      <c r="J21" s="138">
        <v>1589419.3616666666</v>
      </c>
      <c r="K21" s="138">
        <v>1899825.091</v>
      </c>
    </row>
    <row r="22" spans="2:11" ht="39" x14ac:dyDescent="0.3">
      <c r="B22" s="49">
        <v>11</v>
      </c>
      <c r="C22" s="139" t="s">
        <v>401</v>
      </c>
      <c r="D22" s="138">
        <v>872285.08166666667</v>
      </c>
      <c r="E22" s="138">
        <v>898364.90899999999</v>
      </c>
      <c r="F22" s="138">
        <v>908574.54733333341</v>
      </c>
      <c r="G22" s="138">
        <v>901888.11166666669</v>
      </c>
      <c r="H22" s="138">
        <v>872285.08166666667</v>
      </c>
      <c r="I22" s="138">
        <v>898364.90899999999</v>
      </c>
      <c r="J22" s="138">
        <v>908574.54733333341</v>
      </c>
      <c r="K22" s="138">
        <v>901888.11166666669</v>
      </c>
    </row>
    <row r="23" spans="2:11" ht="26" x14ac:dyDescent="0.3">
      <c r="B23" s="49">
        <v>12</v>
      </c>
      <c r="C23" s="139" t="s">
        <v>402</v>
      </c>
      <c r="D23" s="138">
        <v>0</v>
      </c>
      <c r="E23" s="138">
        <v>0</v>
      </c>
      <c r="F23" s="138">
        <v>0</v>
      </c>
      <c r="G23" s="138">
        <v>0</v>
      </c>
      <c r="H23" s="138">
        <v>0</v>
      </c>
      <c r="I23" s="138">
        <v>0</v>
      </c>
      <c r="J23" s="138">
        <v>0</v>
      </c>
      <c r="K23" s="138">
        <v>0</v>
      </c>
    </row>
    <row r="24" spans="2:11" x14ac:dyDescent="0.3">
      <c r="B24" s="49">
        <v>13</v>
      </c>
      <c r="C24" s="139" t="s">
        <v>403</v>
      </c>
      <c r="D24" s="138">
        <v>7628350.6440000003</v>
      </c>
      <c r="E24" s="138">
        <v>7793404.7516666669</v>
      </c>
      <c r="F24" s="138">
        <v>8066615.0949999997</v>
      </c>
      <c r="G24" s="138">
        <v>10296618.335999999</v>
      </c>
      <c r="H24" s="138">
        <v>539779.23899999994</v>
      </c>
      <c r="I24" s="138">
        <v>625673.63</v>
      </c>
      <c r="J24" s="138">
        <v>680844.8143333334</v>
      </c>
      <c r="K24" s="138">
        <v>997936.97933333344</v>
      </c>
    </row>
    <row r="25" spans="2:11" ht="26" x14ac:dyDescent="0.3">
      <c r="B25" s="49">
        <v>14</v>
      </c>
      <c r="C25" s="50" t="s">
        <v>404</v>
      </c>
      <c r="D25" s="138">
        <v>92111.908333333326</v>
      </c>
      <c r="E25" s="138">
        <v>68237.631333333324</v>
      </c>
      <c r="F25" s="138">
        <v>243338.62099999998</v>
      </c>
      <c r="G25" s="138">
        <v>21847.615666666668</v>
      </c>
      <c r="H25" s="138">
        <v>27941.796333333332</v>
      </c>
      <c r="I25" s="138">
        <v>64185.242000000006</v>
      </c>
      <c r="J25" s="138">
        <v>234440.42733333333</v>
      </c>
      <c r="K25" s="138">
        <v>16985.683000000001</v>
      </c>
    </row>
    <row r="26" spans="2:11" ht="26" x14ac:dyDescent="0.3">
      <c r="B26" s="49">
        <v>15</v>
      </c>
      <c r="C26" s="50" t="s">
        <v>405</v>
      </c>
      <c r="D26" s="138">
        <v>6624959.801</v>
      </c>
      <c r="E26" s="138">
        <v>6612895.4983333331</v>
      </c>
      <c r="F26" s="138">
        <v>7085402.6316666668</v>
      </c>
      <c r="G26" s="138">
        <v>2166745.5780000002</v>
      </c>
      <c r="H26" s="138">
        <v>922026.04466666665</v>
      </c>
      <c r="I26" s="138">
        <v>866023.26899999997</v>
      </c>
      <c r="J26" s="138">
        <v>1072111.1326666668</v>
      </c>
      <c r="K26" s="138">
        <v>1146143.621</v>
      </c>
    </row>
    <row r="27" spans="2:11" x14ac:dyDescent="0.3">
      <c r="B27" s="49">
        <v>16</v>
      </c>
      <c r="C27" s="50" t="s">
        <v>406</v>
      </c>
      <c r="D27" s="558"/>
      <c r="E27" s="558"/>
      <c r="F27" s="558"/>
      <c r="G27" s="558"/>
      <c r="H27" s="138">
        <v>15906367.405333335</v>
      </c>
      <c r="I27" s="138">
        <v>15944905.169666667</v>
      </c>
      <c r="J27" s="138">
        <v>14859524.381999999</v>
      </c>
      <c r="K27" s="138">
        <v>15102770.273</v>
      </c>
    </row>
    <row r="28" spans="2:11" x14ac:dyDescent="0.3">
      <c r="B28" s="559" t="s">
        <v>407</v>
      </c>
      <c r="C28" s="559"/>
      <c r="D28" s="559"/>
      <c r="E28" s="559"/>
      <c r="F28" s="559"/>
      <c r="G28" s="559"/>
      <c r="H28" s="559"/>
      <c r="I28" s="559"/>
      <c r="J28" s="559"/>
      <c r="K28" s="559"/>
    </row>
    <row r="29" spans="2:11" ht="26" x14ac:dyDescent="0.3">
      <c r="B29" s="49">
        <v>17</v>
      </c>
      <c r="C29" s="50" t="s">
        <v>408</v>
      </c>
      <c r="D29" s="138">
        <v>23216.166666666668</v>
      </c>
      <c r="E29" s="138">
        <v>16810.650333333331</v>
      </c>
      <c r="F29" s="138">
        <v>109064.26333333334</v>
      </c>
      <c r="G29" s="138">
        <v>17157.384000000002</v>
      </c>
      <c r="H29" s="138">
        <v>0</v>
      </c>
      <c r="I29" s="138">
        <v>0</v>
      </c>
      <c r="J29" s="138">
        <v>0</v>
      </c>
      <c r="K29" s="138">
        <v>0</v>
      </c>
    </row>
    <row r="30" spans="2:11" ht="26" x14ac:dyDescent="0.3">
      <c r="B30" s="49">
        <v>18</v>
      </c>
      <c r="C30" s="50" t="s">
        <v>409</v>
      </c>
      <c r="D30" s="138">
        <v>2453546.3993333331</v>
      </c>
      <c r="E30" s="138">
        <v>2374654.1163333338</v>
      </c>
      <c r="F30" s="138">
        <v>2275045.1689999998</v>
      </c>
      <c r="G30" s="138">
        <v>2098066.568</v>
      </c>
      <c r="H30" s="138">
        <v>2110954.7520000003</v>
      </c>
      <c r="I30" s="138">
        <v>2010522.6500000001</v>
      </c>
      <c r="J30" s="138">
        <v>1950989.2576666668</v>
      </c>
      <c r="K30" s="138">
        <v>1784223.9843333331</v>
      </c>
    </row>
    <row r="31" spans="2:11" x14ac:dyDescent="0.3">
      <c r="B31" s="49">
        <v>19</v>
      </c>
      <c r="C31" s="50" t="s">
        <v>410</v>
      </c>
      <c r="D31" s="138">
        <v>38954.206999999995</v>
      </c>
      <c r="E31" s="138">
        <v>38058.726666666662</v>
      </c>
      <c r="F31" s="138">
        <v>924.55633333333344</v>
      </c>
      <c r="G31" s="138">
        <v>7724.1906666666673</v>
      </c>
      <c r="H31" s="138">
        <v>38954.206999999995</v>
      </c>
      <c r="I31" s="138">
        <v>38058.726666666662</v>
      </c>
      <c r="J31" s="138">
        <v>924.55633333333344</v>
      </c>
      <c r="K31" s="138">
        <v>7724.1906666666673</v>
      </c>
    </row>
    <row r="32" spans="2:11" ht="13" customHeight="1" x14ac:dyDescent="0.3">
      <c r="B32" s="556" t="s">
        <v>136</v>
      </c>
      <c r="C32" s="557" t="s">
        <v>411</v>
      </c>
      <c r="D32" s="558"/>
      <c r="E32" s="558"/>
      <c r="F32" s="558"/>
      <c r="G32" s="558"/>
      <c r="H32" s="560">
        <v>0</v>
      </c>
      <c r="I32" s="560">
        <v>0</v>
      </c>
      <c r="J32" s="560">
        <v>0</v>
      </c>
      <c r="K32" s="560">
        <v>0</v>
      </c>
    </row>
    <row r="33" spans="2:11" x14ac:dyDescent="0.3">
      <c r="B33" s="556"/>
      <c r="C33" s="557"/>
      <c r="D33" s="558"/>
      <c r="E33" s="558"/>
      <c r="F33" s="558"/>
      <c r="G33" s="558"/>
      <c r="H33" s="561"/>
      <c r="I33" s="561"/>
      <c r="J33" s="561"/>
      <c r="K33" s="561"/>
    </row>
    <row r="34" spans="2:11" ht="13" customHeight="1" x14ac:dyDescent="0.3">
      <c r="B34" s="556" t="s">
        <v>412</v>
      </c>
      <c r="C34" s="557" t="s">
        <v>413</v>
      </c>
      <c r="D34" s="558"/>
      <c r="E34" s="558"/>
      <c r="F34" s="558"/>
      <c r="G34" s="558"/>
      <c r="H34" s="555">
        <v>0</v>
      </c>
      <c r="I34" s="555">
        <v>0</v>
      </c>
      <c r="J34" s="555">
        <v>0</v>
      </c>
      <c r="K34" s="555">
        <v>0</v>
      </c>
    </row>
    <row r="35" spans="2:11" x14ac:dyDescent="0.3">
      <c r="B35" s="556"/>
      <c r="C35" s="557"/>
      <c r="D35" s="558"/>
      <c r="E35" s="558"/>
      <c r="F35" s="558"/>
      <c r="G35" s="558"/>
      <c r="H35" s="555"/>
      <c r="I35" s="555"/>
      <c r="J35" s="555"/>
      <c r="K35" s="555"/>
    </row>
    <row r="36" spans="2:11" x14ac:dyDescent="0.3">
      <c r="B36" s="49">
        <v>20</v>
      </c>
      <c r="C36" s="136" t="s">
        <v>414</v>
      </c>
      <c r="D36" s="138">
        <v>2515716.773</v>
      </c>
      <c r="E36" s="138">
        <v>2429523.4933333336</v>
      </c>
      <c r="F36" s="138">
        <v>2385033.9886666667</v>
      </c>
      <c r="G36" s="138">
        <v>2122948.1426666668</v>
      </c>
      <c r="H36" s="138">
        <v>2149908.9589999998</v>
      </c>
      <c r="I36" s="138">
        <v>2048581.3766666665</v>
      </c>
      <c r="J36" s="138">
        <v>1951913.814</v>
      </c>
      <c r="K36" s="138">
        <v>1791948.175</v>
      </c>
    </row>
    <row r="37" spans="2:11" x14ac:dyDescent="0.3">
      <c r="B37" s="49" t="s">
        <v>181</v>
      </c>
      <c r="C37" s="389" t="s">
        <v>415</v>
      </c>
      <c r="D37" s="137">
        <v>0</v>
      </c>
      <c r="E37" s="137">
        <v>0</v>
      </c>
      <c r="F37" s="137">
        <v>0</v>
      </c>
      <c r="G37" s="137">
        <v>0</v>
      </c>
      <c r="H37" s="137">
        <v>0</v>
      </c>
      <c r="I37" s="137">
        <v>0</v>
      </c>
      <c r="J37" s="137">
        <v>0</v>
      </c>
      <c r="K37" s="137">
        <v>0</v>
      </c>
    </row>
    <row r="38" spans="2:11" ht="13" customHeight="1" x14ac:dyDescent="0.3">
      <c r="B38" s="49" t="s">
        <v>183</v>
      </c>
      <c r="C38" s="389" t="s">
        <v>416</v>
      </c>
      <c r="D38" s="137">
        <v>0</v>
      </c>
      <c r="E38" s="137">
        <v>0</v>
      </c>
      <c r="F38" s="137">
        <v>0</v>
      </c>
      <c r="G38" s="137">
        <v>0</v>
      </c>
      <c r="H38" s="137">
        <v>0</v>
      </c>
      <c r="I38" s="137">
        <v>0</v>
      </c>
      <c r="J38" s="137">
        <v>0</v>
      </c>
      <c r="K38" s="137">
        <v>0</v>
      </c>
    </row>
    <row r="39" spans="2:11" ht="13" customHeight="1" x14ac:dyDescent="0.3">
      <c r="B39" s="49" t="s">
        <v>185</v>
      </c>
      <c r="C39" s="389" t="s">
        <v>417</v>
      </c>
      <c r="D39" s="390">
        <v>2515716.773</v>
      </c>
      <c r="E39" s="138">
        <v>2429523.4933333336</v>
      </c>
      <c r="F39" s="138">
        <v>2385033.9886666667</v>
      </c>
      <c r="G39" s="138">
        <v>2122948.1426666668</v>
      </c>
      <c r="H39" s="138">
        <v>2149908.9589999998</v>
      </c>
      <c r="I39" s="138">
        <v>2048581.3766666665</v>
      </c>
      <c r="J39" s="138">
        <v>1951913.814</v>
      </c>
      <c r="K39" s="138">
        <v>1791948.175</v>
      </c>
    </row>
    <row r="40" spans="2:11" ht="13.5" x14ac:dyDescent="0.35">
      <c r="B40" s="551" t="s">
        <v>418</v>
      </c>
      <c r="C40" s="552"/>
      <c r="D40" s="552"/>
      <c r="E40" s="552"/>
      <c r="F40" s="552"/>
      <c r="G40" s="552"/>
      <c r="H40" s="552"/>
      <c r="I40" s="552"/>
      <c r="J40" s="552"/>
      <c r="K40" s="553"/>
    </row>
    <row r="41" spans="2:11" x14ac:dyDescent="0.3">
      <c r="B41" s="140" t="s">
        <v>419</v>
      </c>
      <c r="C41" s="141" t="s">
        <v>420</v>
      </c>
      <c r="D41" s="554"/>
      <c r="E41" s="554"/>
      <c r="F41" s="554"/>
      <c r="G41" s="554"/>
      <c r="H41" s="138">
        <v>21236593.091666669</v>
      </c>
      <c r="I41" s="138">
        <v>21129741.45466667</v>
      </c>
      <c r="J41" s="138">
        <v>20809401.351666667</v>
      </c>
      <c r="K41" s="138">
        <v>22780078.651666667</v>
      </c>
    </row>
    <row r="42" spans="2:11" x14ac:dyDescent="0.3">
      <c r="B42" s="140">
        <v>22</v>
      </c>
      <c r="C42" s="141" t="s">
        <v>421</v>
      </c>
      <c r="D42" s="554"/>
      <c r="E42" s="554"/>
      <c r="F42" s="554"/>
      <c r="G42" s="554"/>
      <c r="H42" s="138">
        <v>13756458.446333334</v>
      </c>
      <c r="I42" s="138">
        <v>13896323.793</v>
      </c>
      <c r="J42" s="138">
        <v>12907610.568</v>
      </c>
      <c r="K42" s="138">
        <v>13310822.098000001</v>
      </c>
    </row>
    <row r="43" spans="2:11" x14ac:dyDescent="0.3">
      <c r="B43" s="140">
        <v>23</v>
      </c>
      <c r="C43" s="141" t="s">
        <v>422</v>
      </c>
      <c r="D43" s="554"/>
      <c r="E43" s="554"/>
      <c r="F43" s="554"/>
      <c r="G43" s="554"/>
      <c r="H43" s="142">
        <v>1.5449585866318924</v>
      </c>
      <c r="I43" s="142">
        <v>1.5212397267634972</v>
      </c>
      <c r="J43" s="142">
        <v>1.615552594304299</v>
      </c>
      <c r="K43" s="142">
        <v>1.716990521400301</v>
      </c>
    </row>
  </sheetData>
  <sheetProtection algorithmName="SHA-512" hashValue="MOLmJFQTjh/HVy8bYavhEZTd6FJ6CxndeOmceATs3beY6qu5GJxdVCc/WsRS9jbgXS9GC5imwoGsCt4Jq0l9+A==" saltValue="Hsu8oZbyXybh4JBECVTBcw==" spinCount="100000" sheet="1" objects="1" scenarios="1"/>
  <mergeCells count="2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B40:K40"/>
    <mergeCell ref="D41:G41"/>
    <mergeCell ref="D42:G42"/>
    <mergeCell ref="D43:G43"/>
    <mergeCell ref="K34:K35"/>
    <mergeCell ref="B34:B35"/>
    <mergeCell ref="C34:C35"/>
    <mergeCell ref="D34:G35"/>
    <mergeCell ref="H34:H35"/>
    <mergeCell ref="I34:I35"/>
    <mergeCell ref="J34:J3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86B27-BDB9-4D52-93DA-352AD7B5367D}">
  <sheetPr codeName="Arkusz17"/>
  <dimension ref="A1"/>
  <sheetViews>
    <sheetView workbookViewId="0"/>
  </sheetViews>
  <sheetFormatPr defaultRowHeight="13.5" x14ac:dyDescent="0.35"/>
  <cols>
    <col min="1" max="16384" width="8.796875" style="1"/>
  </cols>
  <sheetData/>
  <sheetProtection algorithmName="SHA-512" hashValue="b93/I+8u1oEaGn0TG2t0J9wxbQyivmiK5kvheIgP+CQurlmUyRkn3djmABIT8CEr/gmgM/THl9rs9aET5Qs6nw==" saltValue="8XUBLcjmRn6K+ytepdgp/w==" spinCount="100000" sheet="1" objects="1" scenarios="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FAC3-C5D2-4033-A1C2-B23BCF677E08}">
  <sheetPr codeName="Arkusz18"/>
  <dimension ref="A2:H44"/>
  <sheetViews>
    <sheetView workbookViewId="0"/>
  </sheetViews>
  <sheetFormatPr defaultRowHeight="13" x14ac:dyDescent="0.3"/>
  <cols>
    <col min="1" max="1" width="2.5" style="11" customWidth="1"/>
    <col min="2" max="2" width="5.796875" style="11" customWidth="1"/>
    <col min="3" max="3" width="42.69921875" style="11" customWidth="1"/>
    <col min="4" max="8" width="15.69921875" style="11" customWidth="1"/>
    <col min="9" max="16384" width="8.796875" style="11"/>
  </cols>
  <sheetData>
    <row r="2" spans="1:8" ht="15.5" x14ac:dyDescent="0.3">
      <c r="B2" s="143" t="s">
        <v>426</v>
      </c>
      <c r="C2" s="132"/>
      <c r="D2" s="132"/>
      <c r="H2" s="31" t="s">
        <v>17</v>
      </c>
    </row>
    <row r="3" spans="1:8" x14ac:dyDescent="0.3">
      <c r="B3" s="144" t="s">
        <v>427</v>
      </c>
      <c r="H3" s="31" t="s">
        <v>18</v>
      </c>
    </row>
    <row r="4" spans="1:8" ht="13.5" thickBot="1" x14ac:dyDescent="0.35">
      <c r="A4" s="144"/>
      <c r="B4" s="144"/>
      <c r="C4" s="144"/>
      <c r="D4" s="144"/>
      <c r="E4" s="144"/>
      <c r="F4" s="144"/>
      <c r="G4" s="144"/>
      <c r="H4" s="144"/>
    </row>
    <row r="5" spans="1:8" ht="13.5" thickBot="1" x14ac:dyDescent="0.35">
      <c r="B5" s="570"/>
      <c r="C5" s="571"/>
      <c r="D5" s="145" t="s">
        <v>0</v>
      </c>
      <c r="E5" s="145" t="s">
        <v>1</v>
      </c>
      <c r="F5" s="146" t="s">
        <v>2</v>
      </c>
      <c r="G5" s="147" t="s">
        <v>3</v>
      </c>
      <c r="H5" s="148" t="s">
        <v>4</v>
      </c>
    </row>
    <row r="6" spans="1:8" ht="13.5" customHeight="1" thickBot="1" x14ac:dyDescent="0.35">
      <c r="B6" s="572"/>
      <c r="C6" s="573"/>
      <c r="D6" s="576" t="s">
        <v>428</v>
      </c>
      <c r="E6" s="577"/>
      <c r="F6" s="577"/>
      <c r="G6" s="578"/>
      <c r="H6" s="579" t="s">
        <v>429</v>
      </c>
    </row>
    <row r="7" spans="1:8" ht="26.5" thickBot="1" x14ac:dyDescent="0.35">
      <c r="B7" s="574"/>
      <c r="C7" s="575"/>
      <c r="D7" s="149" t="s">
        <v>430</v>
      </c>
      <c r="E7" s="149" t="s">
        <v>431</v>
      </c>
      <c r="F7" s="149" t="s">
        <v>432</v>
      </c>
      <c r="G7" s="150" t="s">
        <v>433</v>
      </c>
      <c r="H7" s="580"/>
    </row>
    <row r="8" spans="1:8" ht="13.5" thickBot="1" x14ac:dyDescent="0.35">
      <c r="B8" s="151" t="s">
        <v>434</v>
      </c>
      <c r="C8" s="152"/>
      <c r="D8" s="152"/>
      <c r="E8" s="153"/>
      <c r="F8" s="152"/>
      <c r="G8" s="152"/>
      <c r="H8" s="154"/>
    </row>
    <row r="9" spans="1:8" ht="13.5" thickBot="1" x14ac:dyDescent="0.35">
      <c r="B9" s="155">
        <v>1</v>
      </c>
      <c r="C9" s="156" t="s">
        <v>435</v>
      </c>
      <c r="D9" s="157">
        <v>6040082.0430000005</v>
      </c>
      <c r="E9" s="158">
        <v>0</v>
      </c>
      <c r="F9" s="159">
        <v>0</v>
      </c>
      <c r="G9" s="160">
        <v>1530000</v>
      </c>
      <c r="H9" s="161">
        <v>7570082.0430000005</v>
      </c>
    </row>
    <row r="10" spans="1:8" ht="13.5" thickBot="1" x14ac:dyDescent="0.35">
      <c r="B10" s="162">
        <v>2</v>
      </c>
      <c r="C10" s="163" t="s">
        <v>436</v>
      </c>
      <c r="D10" s="164">
        <v>6040082.0430000005</v>
      </c>
      <c r="E10" s="164">
        <v>0</v>
      </c>
      <c r="F10" s="165">
        <v>0</v>
      </c>
      <c r="G10" s="166">
        <v>1530000</v>
      </c>
      <c r="H10" s="167">
        <v>7570082.0429999996</v>
      </c>
    </row>
    <row r="11" spans="1:8" ht="13.5" thickBot="1" x14ac:dyDescent="0.35">
      <c r="B11" s="162">
        <v>3</v>
      </c>
      <c r="C11" s="163" t="s">
        <v>437</v>
      </c>
      <c r="D11" s="168"/>
      <c r="E11" s="164">
        <v>0</v>
      </c>
      <c r="F11" s="165">
        <v>0</v>
      </c>
      <c r="G11" s="166">
        <v>0</v>
      </c>
      <c r="H11" s="167">
        <v>0</v>
      </c>
    </row>
    <row r="12" spans="1:8" ht="13.5" thickBot="1" x14ac:dyDescent="0.35">
      <c r="B12" s="169">
        <v>4</v>
      </c>
      <c r="C12" s="156" t="s">
        <v>438</v>
      </c>
      <c r="D12" s="168"/>
      <c r="E12" s="158">
        <v>66851254.656999998</v>
      </c>
      <c r="F12" s="159">
        <v>2307323.3739999998</v>
      </c>
      <c r="G12" s="170">
        <v>3679114.3120000004</v>
      </c>
      <c r="H12" s="171">
        <v>68752126.829999998</v>
      </c>
    </row>
    <row r="13" spans="1:8" ht="13.5" thickBot="1" x14ac:dyDescent="0.35">
      <c r="B13" s="162">
        <v>5</v>
      </c>
      <c r="C13" s="163" t="s">
        <v>393</v>
      </c>
      <c r="D13" s="168"/>
      <c r="E13" s="172">
        <v>54459242.714000002</v>
      </c>
      <c r="F13" s="173">
        <v>2146603.09</v>
      </c>
      <c r="G13" s="166">
        <v>3398797.017</v>
      </c>
      <c r="H13" s="167">
        <v>57174350.530999996</v>
      </c>
    </row>
    <row r="14" spans="1:8" ht="13.5" thickBot="1" x14ac:dyDescent="0.35">
      <c r="B14" s="162">
        <v>6</v>
      </c>
      <c r="C14" s="163" t="s">
        <v>394</v>
      </c>
      <c r="D14" s="168"/>
      <c r="E14" s="172">
        <v>12392011.943</v>
      </c>
      <c r="F14" s="173">
        <v>160720.28399999999</v>
      </c>
      <c r="G14" s="166">
        <v>280317.29499999998</v>
      </c>
      <c r="H14" s="167">
        <v>11577776.298999999</v>
      </c>
    </row>
    <row r="15" spans="1:8" ht="13.5" thickBot="1" x14ac:dyDescent="0.35">
      <c r="B15" s="169">
        <v>7</v>
      </c>
      <c r="C15" s="156" t="s">
        <v>439</v>
      </c>
      <c r="D15" s="168"/>
      <c r="E15" s="158">
        <v>23327318.154709999</v>
      </c>
      <c r="F15" s="159">
        <v>290612.16800000001</v>
      </c>
      <c r="G15" s="170">
        <v>152089.60800000001</v>
      </c>
      <c r="H15" s="171">
        <v>11384593.930355001</v>
      </c>
    </row>
    <row r="16" spans="1:8" ht="13.5" thickBot="1" x14ac:dyDescent="0.35">
      <c r="B16" s="162">
        <v>8</v>
      </c>
      <c r="C16" s="163" t="s">
        <v>440</v>
      </c>
      <c r="D16" s="168"/>
      <c r="E16" s="172">
        <v>3746543.2440900002</v>
      </c>
      <c r="F16" s="173">
        <v>0</v>
      </c>
      <c r="G16" s="166">
        <v>0</v>
      </c>
      <c r="H16" s="167">
        <v>1873271.6220450001</v>
      </c>
    </row>
    <row r="17" spans="2:8" ht="13.5" thickBot="1" x14ac:dyDescent="0.35">
      <c r="B17" s="162">
        <v>9</v>
      </c>
      <c r="C17" s="174" t="s">
        <v>441</v>
      </c>
      <c r="D17" s="168"/>
      <c r="E17" s="172">
        <v>19580774.91062</v>
      </c>
      <c r="F17" s="173">
        <v>290612.16800000001</v>
      </c>
      <c r="G17" s="166">
        <v>152089.60800000001</v>
      </c>
      <c r="H17" s="167">
        <v>9511322.3083100002</v>
      </c>
    </row>
    <row r="18" spans="2:8" ht="13.5" thickBot="1" x14ac:dyDescent="0.35">
      <c r="B18" s="169">
        <v>10</v>
      </c>
      <c r="C18" s="156" t="s">
        <v>442</v>
      </c>
      <c r="D18" s="168"/>
      <c r="E18" s="158">
        <v>0</v>
      </c>
      <c r="F18" s="159">
        <v>0</v>
      </c>
      <c r="G18" s="170">
        <v>0</v>
      </c>
      <c r="H18" s="171">
        <v>0</v>
      </c>
    </row>
    <row r="19" spans="2:8" ht="13.5" thickBot="1" x14ac:dyDescent="0.35">
      <c r="B19" s="169">
        <v>11</v>
      </c>
      <c r="C19" s="156" t="s">
        <v>443</v>
      </c>
      <c r="D19" s="158">
        <v>138088.245</v>
      </c>
      <c r="E19" s="158">
        <v>0</v>
      </c>
      <c r="F19" s="159">
        <v>0</v>
      </c>
      <c r="G19" s="170">
        <v>3906392.4369999999</v>
      </c>
      <c r="H19" s="171">
        <v>3906392.4369999999</v>
      </c>
    </row>
    <row r="20" spans="2:8" ht="13.5" thickBot="1" x14ac:dyDescent="0.35">
      <c r="B20" s="162">
        <v>12</v>
      </c>
      <c r="C20" s="163" t="s">
        <v>444</v>
      </c>
      <c r="D20" s="172">
        <v>138088.245</v>
      </c>
      <c r="E20" s="168"/>
      <c r="F20" s="175"/>
      <c r="G20" s="176"/>
      <c r="H20" s="177"/>
    </row>
    <row r="21" spans="2:8" ht="26.5" thickBot="1" x14ac:dyDescent="0.35">
      <c r="B21" s="162">
        <v>13</v>
      </c>
      <c r="C21" s="163" t="s">
        <v>445</v>
      </c>
      <c r="D21" s="168"/>
      <c r="E21" s="172">
        <v>0</v>
      </c>
      <c r="F21" s="173">
        <v>0</v>
      </c>
      <c r="G21" s="178">
        <v>3906392.4369999999</v>
      </c>
      <c r="H21" s="179">
        <v>3906392.4369999999</v>
      </c>
    </row>
    <row r="22" spans="2:8" ht="13.5" thickBot="1" x14ac:dyDescent="0.35">
      <c r="B22" s="180">
        <v>14</v>
      </c>
      <c r="C22" s="181" t="s">
        <v>446</v>
      </c>
      <c r="D22" s="182"/>
      <c r="E22" s="182"/>
      <c r="F22" s="183"/>
      <c r="G22" s="184"/>
      <c r="H22" s="185">
        <v>91613195.240355</v>
      </c>
    </row>
    <row r="23" spans="2:8" ht="13.5" thickBot="1" x14ac:dyDescent="0.35">
      <c r="B23" s="581" t="s">
        <v>447</v>
      </c>
      <c r="C23" s="582"/>
      <c r="D23" s="582"/>
      <c r="E23" s="582"/>
      <c r="F23" s="582"/>
      <c r="G23" s="582"/>
      <c r="H23" s="583"/>
    </row>
    <row r="24" spans="2:8" ht="13.5" thickBot="1" x14ac:dyDescent="0.35">
      <c r="B24" s="186">
        <v>15</v>
      </c>
      <c r="C24" s="156" t="s">
        <v>390</v>
      </c>
      <c r="D24" s="187"/>
      <c r="E24" s="187"/>
      <c r="F24" s="188"/>
      <c r="G24" s="189"/>
      <c r="H24" s="171">
        <v>506066.24</v>
      </c>
    </row>
    <row r="25" spans="2:8" ht="26.5" thickBot="1" x14ac:dyDescent="0.35">
      <c r="B25" s="190" t="s">
        <v>448</v>
      </c>
      <c r="C25" s="156" t="s">
        <v>449</v>
      </c>
      <c r="D25" s="191"/>
      <c r="E25" s="158">
        <v>0</v>
      </c>
      <c r="F25" s="159">
        <v>0</v>
      </c>
      <c r="G25" s="192">
        <v>0</v>
      </c>
      <c r="H25" s="171">
        <v>0</v>
      </c>
    </row>
    <row r="26" spans="2:8" ht="26.5" thickBot="1" x14ac:dyDescent="0.35">
      <c r="B26" s="169">
        <v>16</v>
      </c>
      <c r="C26" s="156" t="s">
        <v>450</v>
      </c>
      <c r="D26" s="187"/>
      <c r="E26" s="158">
        <v>0</v>
      </c>
      <c r="F26" s="159">
        <v>0</v>
      </c>
      <c r="G26" s="192">
        <v>0</v>
      </c>
      <c r="H26" s="171">
        <v>0</v>
      </c>
    </row>
    <row r="27" spans="2:8" ht="13.5" thickBot="1" x14ac:dyDescent="0.35">
      <c r="B27" s="169">
        <v>17</v>
      </c>
      <c r="C27" s="156" t="s">
        <v>451</v>
      </c>
      <c r="D27" s="187"/>
      <c r="E27" s="158">
        <v>4644863.4570000004</v>
      </c>
      <c r="F27" s="159">
        <v>3681661.8819999998</v>
      </c>
      <c r="G27" s="192">
        <v>70667150.892000005</v>
      </c>
      <c r="H27" s="171">
        <v>58380893.850000001</v>
      </c>
    </row>
    <row r="28" spans="2:8" ht="39.5" thickBot="1" x14ac:dyDescent="0.35">
      <c r="B28" s="162">
        <v>18</v>
      </c>
      <c r="C28" s="193" t="s">
        <v>452</v>
      </c>
      <c r="D28" s="187"/>
      <c r="E28" s="172">
        <v>0</v>
      </c>
      <c r="F28" s="173">
        <v>0</v>
      </c>
      <c r="G28" s="194">
        <v>0</v>
      </c>
      <c r="H28" s="167">
        <v>0</v>
      </c>
    </row>
    <row r="29" spans="2:8" ht="52.5" thickBot="1" x14ac:dyDescent="0.35">
      <c r="B29" s="162">
        <v>19</v>
      </c>
      <c r="C29" s="163" t="s">
        <v>453</v>
      </c>
      <c r="D29" s="187"/>
      <c r="E29" s="172">
        <v>9176.8140000000003</v>
      </c>
      <c r="F29" s="173">
        <v>11884.743999999999</v>
      </c>
      <c r="G29" s="194">
        <v>241223.897</v>
      </c>
      <c r="H29" s="167">
        <v>248083.94999999998</v>
      </c>
    </row>
    <row r="30" spans="2:8" ht="52.5" thickBot="1" x14ac:dyDescent="0.35">
      <c r="B30" s="162">
        <v>20</v>
      </c>
      <c r="C30" s="163" t="s">
        <v>454</v>
      </c>
      <c r="D30" s="187"/>
      <c r="E30" s="172">
        <v>2941458.9759999998</v>
      </c>
      <c r="F30" s="173">
        <v>3271109.5209999997</v>
      </c>
      <c r="G30" s="194">
        <v>29369885.566</v>
      </c>
      <c r="H30" s="167">
        <v>25489227.728</v>
      </c>
    </row>
    <row r="31" spans="2:8" ht="39.5" thickBot="1" x14ac:dyDescent="0.35">
      <c r="B31" s="162">
        <v>21</v>
      </c>
      <c r="C31" s="195" t="s">
        <v>455</v>
      </c>
      <c r="D31" s="187"/>
      <c r="E31" s="172">
        <v>7026.808</v>
      </c>
      <c r="F31" s="173">
        <v>25238.416999999998</v>
      </c>
      <c r="G31" s="194">
        <v>12907296.259000001</v>
      </c>
      <c r="H31" s="167">
        <v>8405875.1807499994</v>
      </c>
    </row>
    <row r="32" spans="2:8" ht="13.5" thickBot="1" x14ac:dyDescent="0.35">
      <c r="B32" s="162">
        <v>22</v>
      </c>
      <c r="C32" s="163" t="s">
        <v>456</v>
      </c>
      <c r="D32" s="187"/>
      <c r="E32" s="172">
        <v>169447.00399999999</v>
      </c>
      <c r="F32" s="173">
        <v>9340.4450000000015</v>
      </c>
      <c r="G32" s="194">
        <v>39966629.93</v>
      </c>
      <c r="H32" s="167">
        <v>31370440.745999999</v>
      </c>
    </row>
    <row r="33" spans="2:8" ht="39.5" thickBot="1" x14ac:dyDescent="0.35">
      <c r="B33" s="162">
        <v>23</v>
      </c>
      <c r="C33" s="195" t="s">
        <v>455</v>
      </c>
      <c r="D33" s="187"/>
      <c r="E33" s="172">
        <v>1487.3119999999999</v>
      </c>
      <c r="F33" s="173">
        <v>4430.3509999999997</v>
      </c>
      <c r="G33" s="194">
        <v>13452942.095000001</v>
      </c>
      <c r="H33" s="167">
        <v>8747371.1932499986</v>
      </c>
    </row>
    <row r="34" spans="2:8" ht="52.5" thickBot="1" x14ac:dyDescent="0.35">
      <c r="B34" s="162">
        <v>24</v>
      </c>
      <c r="C34" s="163" t="s">
        <v>457</v>
      </c>
      <c r="D34" s="187"/>
      <c r="E34" s="172">
        <v>1524780.6629999999</v>
      </c>
      <c r="F34" s="173">
        <v>389327.17200000002</v>
      </c>
      <c r="G34" s="194">
        <v>1089411.4990000001</v>
      </c>
      <c r="H34" s="167">
        <v>1273141.426</v>
      </c>
    </row>
    <row r="35" spans="2:8" ht="13.5" thickBot="1" x14ac:dyDescent="0.35">
      <c r="B35" s="169">
        <v>25</v>
      </c>
      <c r="C35" s="156" t="s">
        <v>458</v>
      </c>
      <c r="D35" s="187"/>
      <c r="E35" s="158">
        <v>0</v>
      </c>
      <c r="F35" s="159">
        <v>0</v>
      </c>
      <c r="G35" s="192">
        <v>0</v>
      </c>
      <c r="H35" s="171">
        <v>0</v>
      </c>
    </row>
    <row r="36" spans="2:8" ht="13.5" thickBot="1" x14ac:dyDescent="0.35">
      <c r="B36" s="169">
        <v>26</v>
      </c>
      <c r="C36" s="156" t="s">
        <v>459</v>
      </c>
      <c r="D36" s="196"/>
      <c r="E36" s="158">
        <v>1069867.20594</v>
      </c>
      <c r="F36" s="159">
        <v>43304.132000000005</v>
      </c>
      <c r="G36" s="192">
        <v>2053947.1809999999</v>
      </c>
      <c r="H36" s="171">
        <v>3040790.6381399999</v>
      </c>
    </row>
    <row r="37" spans="2:8" ht="13.5" thickBot="1" x14ac:dyDescent="0.35">
      <c r="B37" s="162">
        <v>27</v>
      </c>
      <c r="C37" s="163" t="s">
        <v>460</v>
      </c>
      <c r="D37" s="187"/>
      <c r="E37" s="187"/>
      <c r="F37" s="188"/>
      <c r="G37" s="194">
        <v>0</v>
      </c>
      <c r="H37" s="167">
        <v>0</v>
      </c>
    </row>
    <row r="38" spans="2:8" ht="39.5" thickBot="1" x14ac:dyDescent="0.35">
      <c r="B38" s="162">
        <v>28</v>
      </c>
      <c r="C38" s="163" t="s">
        <v>461</v>
      </c>
      <c r="D38" s="187"/>
      <c r="E38" s="172">
        <v>0</v>
      </c>
      <c r="F38" s="173">
        <v>0</v>
      </c>
      <c r="G38" s="194">
        <v>842185.87199999997</v>
      </c>
      <c r="H38" s="194">
        <v>715857.99119999993</v>
      </c>
    </row>
    <row r="39" spans="2:8" ht="13.5" thickBot="1" x14ac:dyDescent="0.35">
      <c r="B39" s="162">
        <v>29</v>
      </c>
      <c r="C39" s="163" t="s">
        <v>462</v>
      </c>
      <c r="D39" s="187"/>
      <c r="E39" s="172">
        <v>125079.82294</v>
      </c>
      <c r="F39" s="173">
        <v>0</v>
      </c>
      <c r="G39" s="194">
        <v>0</v>
      </c>
      <c r="H39" s="194">
        <v>125079.82294</v>
      </c>
    </row>
    <row r="40" spans="2:8" ht="26.5" thickBot="1" x14ac:dyDescent="0.35">
      <c r="B40" s="162">
        <v>30</v>
      </c>
      <c r="C40" s="163" t="s">
        <v>463</v>
      </c>
      <c r="D40" s="187"/>
      <c r="E40" s="172">
        <v>0</v>
      </c>
      <c r="F40" s="173">
        <v>0</v>
      </c>
      <c r="G40" s="194">
        <v>0</v>
      </c>
      <c r="H40" s="194">
        <v>0</v>
      </c>
    </row>
    <row r="41" spans="2:8" ht="26.5" thickBot="1" x14ac:dyDescent="0.35">
      <c r="B41" s="162">
        <v>31</v>
      </c>
      <c r="C41" s="163" t="s">
        <v>464</v>
      </c>
      <c r="D41" s="187"/>
      <c r="E41" s="197">
        <v>944787.38300000003</v>
      </c>
      <c r="F41" s="198">
        <v>43304.132000000005</v>
      </c>
      <c r="G41" s="194">
        <v>1211761.3089999999</v>
      </c>
      <c r="H41" s="167">
        <v>2199852.824</v>
      </c>
    </row>
    <row r="42" spans="2:8" ht="13.5" thickBot="1" x14ac:dyDescent="0.35">
      <c r="B42" s="162">
        <v>32</v>
      </c>
      <c r="C42" s="199" t="s">
        <v>465</v>
      </c>
      <c r="D42" s="187"/>
      <c r="E42" s="172">
        <v>2210006.4419999998</v>
      </c>
      <c r="F42" s="173">
        <v>1998348.304</v>
      </c>
      <c r="G42" s="194">
        <v>8663984.1879999992</v>
      </c>
      <c r="H42" s="200">
        <v>795001.48899999994</v>
      </c>
    </row>
    <row r="43" spans="2:8" ht="13.5" thickBot="1" x14ac:dyDescent="0.35">
      <c r="B43" s="180">
        <v>33</v>
      </c>
      <c r="C43" s="181" t="s">
        <v>466</v>
      </c>
      <c r="D43" s="182"/>
      <c r="E43" s="182"/>
      <c r="F43" s="183"/>
      <c r="G43" s="201"/>
      <c r="H43" s="202">
        <v>62722752.217139997</v>
      </c>
    </row>
    <row r="44" spans="2:8" ht="13.5" thickBot="1" x14ac:dyDescent="0.35">
      <c r="B44" s="180">
        <v>34</v>
      </c>
      <c r="C44" s="203" t="s">
        <v>467</v>
      </c>
      <c r="D44" s="182"/>
      <c r="E44" s="182"/>
      <c r="F44" s="183"/>
      <c r="G44" s="201"/>
      <c r="H44" s="204">
        <v>1.4606054741220398</v>
      </c>
    </row>
  </sheetData>
  <sheetProtection algorithmName="SHA-512" hashValue="hDh4g/wpOoN48WSQ1RpxwzpYrXm+7WlGMyAwHinvPNrCjOiqe1lgAbJ5sFgIaKe9PgBKI0oxXSOQUQb3tQudyA==" saltValue="l2weB7Vl/kx/OsN6SadeNw==" spinCount="100000" sheet="1" objects="1" scenarios="1"/>
  <mergeCells count="5">
    <mergeCell ref="B5:C5"/>
    <mergeCell ref="B6:C7"/>
    <mergeCell ref="D6:G6"/>
    <mergeCell ref="H6:H7"/>
    <mergeCell ref="B23:H2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E9A6-072D-4444-BEE7-56C642837A87}">
  <sheetPr codeName="Arkusz19">
    <tabColor theme="4" tint="0.79998168889431442"/>
  </sheetPr>
  <dimension ref="B2:D16"/>
  <sheetViews>
    <sheetView workbookViewId="0">
      <selection activeCell="D7" sqref="D7"/>
    </sheetView>
  </sheetViews>
  <sheetFormatPr defaultRowHeight="16" x14ac:dyDescent="0.35"/>
  <cols>
    <col min="1" max="1" width="8.796875" style="27"/>
    <col min="2" max="2" width="13.19921875" style="27" customWidth="1"/>
    <col min="3" max="16384" width="8.796875" style="27"/>
  </cols>
  <sheetData>
    <row r="2" spans="2:4" x14ac:dyDescent="0.35">
      <c r="B2" s="25" t="s">
        <v>468</v>
      </c>
      <c r="C2" s="26" t="s">
        <v>56</v>
      </c>
      <c r="D2" s="27" t="s">
        <v>474</v>
      </c>
    </row>
    <row r="3" spans="2:4" x14ac:dyDescent="0.35">
      <c r="B3" s="25"/>
    </row>
    <row r="4" spans="2:4" x14ac:dyDescent="0.35">
      <c r="B4" s="25" t="s">
        <v>469</v>
      </c>
      <c r="C4" s="26" t="s">
        <v>56</v>
      </c>
      <c r="D4" s="27" t="s">
        <v>475</v>
      </c>
    </row>
    <row r="5" spans="2:4" x14ac:dyDescent="0.35">
      <c r="B5" s="25"/>
    </row>
    <row r="6" spans="2:4" x14ac:dyDescent="0.35">
      <c r="B6" s="25" t="s">
        <v>973</v>
      </c>
      <c r="C6" s="26" t="s">
        <v>56</v>
      </c>
      <c r="D6" s="27" t="s">
        <v>974</v>
      </c>
    </row>
    <row r="7" spans="2:4" x14ac:dyDescent="0.35">
      <c r="B7" s="25"/>
    </row>
    <row r="8" spans="2:4" x14ac:dyDescent="0.35">
      <c r="B8" s="25" t="s">
        <v>470</v>
      </c>
      <c r="C8" s="26" t="s">
        <v>56</v>
      </c>
      <c r="D8" s="27" t="s">
        <v>476</v>
      </c>
    </row>
    <row r="9" spans="2:4" x14ac:dyDescent="0.35">
      <c r="B9" s="25"/>
    </row>
    <row r="10" spans="2:4" x14ac:dyDescent="0.35">
      <c r="B10" s="25" t="s">
        <v>938</v>
      </c>
      <c r="C10" s="26" t="s">
        <v>56</v>
      </c>
      <c r="D10" s="27" t="s">
        <v>939</v>
      </c>
    </row>
    <row r="11" spans="2:4" x14ac:dyDescent="0.35">
      <c r="B11" s="25"/>
    </row>
    <row r="12" spans="2:4" x14ac:dyDescent="0.35">
      <c r="B12" s="25" t="s">
        <v>471</v>
      </c>
      <c r="C12" s="26" t="s">
        <v>56</v>
      </c>
      <c r="D12" s="27" t="s">
        <v>477</v>
      </c>
    </row>
    <row r="13" spans="2:4" x14ac:dyDescent="0.35">
      <c r="B13" s="25"/>
    </row>
    <row r="14" spans="2:4" x14ac:dyDescent="0.35">
      <c r="B14" s="25" t="s">
        <v>472</v>
      </c>
      <c r="C14" s="26" t="s">
        <v>56</v>
      </c>
      <c r="D14" s="27" t="s">
        <v>478</v>
      </c>
    </row>
    <row r="15" spans="2:4" x14ac:dyDescent="0.35">
      <c r="B15" s="25"/>
    </row>
    <row r="16" spans="2:4" x14ac:dyDescent="0.35">
      <c r="B16" s="25" t="s">
        <v>473</v>
      </c>
      <c r="C16" s="26" t="s">
        <v>56</v>
      </c>
      <c r="D16" s="27" t="s">
        <v>479</v>
      </c>
    </row>
  </sheetData>
  <sheetProtection algorithmName="SHA-512" hashValue="WrzqG27noZiz/qcV5SeH7iluxsPMVTMpyYm9ZbxoNAe0lRf9QHpVwedrAM5qQftzgAhYMI/pbqMugd6VVRtOBQ==" saltValue="+Ctt1KVNt+nXsO2pGb25LQ==" spinCount="100000" sheet="1" objects="1" scenarios="1"/>
  <hyperlinks>
    <hyperlink ref="B2" location="'CR1'!A1" display="EU CR1" xr:uid="{53526CAE-D145-4E81-9D0C-B212FABC6ABC}"/>
    <hyperlink ref="B4" location="'CR1-A'!A1" display="EU CR1-A" xr:uid="{379D30BC-8C08-4158-B908-E449C0BD14A7}"/>
    <hyperlink ref="B8" location="'CQ1'!A1" display="EU CQ1" xr:uid="{933115A0-6BAA-4CA0-A808-520E46640C2F}"/>
    <hyperlink ref="B12" location="'CQ5'!A1" display="EU CQ5" xr:uid="{92277997-0FF1-43F2-B6B9-237A0D666AB4}"/>
    <hyperlink ref="B14" location="'CQ7'!A1" display="EU CQ7" xr:uid="{76C59CD7-B3A6-460A-A7A7-5E6BE68E954A}"/>
    <hyperlink ref="B16" location="'CR3'!A1" display="EU CR3" xr:uid="{F1157539-24CD-4446-8670-06E6B883E8E9}"/>
    <hyperlink ref="B10" location="'CQ3'!A1" display="EU CQ3" xr:uid="{9A727214-D855-4C3B-A3FD-AD7EE2FF17FD}"/>
    <hyperlink ref="B6" location="'CR2'!A1" display="EU CR2" xr:uid="{B93CBF74-ED6D-4DA7-A20B-A4BBF9613B7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codeName="Arkusz2">
    <tabColor theme="4" tint="0.79998168889431442"/>
  </sheetPr>
  <dimension ref="B2:D4"/>
  <sheetViews>
    <sheetView workbookViewId="0">
      <selection activeCell="E17" sqref="E17"/>
    </sheetView>
  </sheetViews>
  <sheetFormatPr defaultRowHeight="16" x14ac:dyDescent="0.35"/>
  <cols>
    <col min="1" max="16384" width="8.796875" style="27"/>
  </cols>
  <sheetData>
    <row r="2" spans="2:4" x14ac:dyDescent="0.35">
      <c r="B2" s="25" t="s">
        <v>55</v>
      </c>
      <c r="C2" s="26" t="s">
        <v>56</v>
      </c>
      <c r="D2" s="27" t="s">
        <v>373</v>
      </c>
    </row>
    <row r="4" spans="2:4" x14ac:dyDescent="0.35">
      <c r="B4" s="25" t="s">
        <v>57</v>
      </c>
      <c r="C4" s="26" t="s">
        <v>56</v>
      </c>
      <c r="D4" s="27" t="s">
        <v>58</v>
      </c>
    </row>
  </sheetData>
  <sheetProtection algorithmName="SHA-512" hashValue="iG8P1VABh/cvOib/f4eaKHPWZbywaqaE+TrAbHEgaZogboL9Mdel6WMj+z2JnblrsVMJEv3H8tzPDJeYIzpnZw==" saltValue="eL4n0UZ3MUQHi/61YfHURg==" spinCount="100000" sheet="1" objects="1" scenarios="1"/>
  <hyperlinks>
    <hyperlink ref="B2" location="'KM1'!A1" display="EU KM1" xr:uid="{A8F501C3-DC5A-4FDB-96F2-342527D458AE}"/>
    <hyperlink ref="B4" location="'OV1'!A1" display="EU OV1" xr:uid="{83115C84-ED79-43D2-AE75-FC79C016474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DB5-8054-4C1D-865C-D7094B59E2BA}">
  <sheetPr codeName="Arkusz20"/>
  <dimension ref="A2:Q32"/>
  <sheetViews>
    <sheetView workbookViewId="0"/>
  </sheetViews>
  <sheetFormatPr defaultRowHeight="12" x14ac:dyDescent="0.3"/>
  <cols>
    <col min="1" max="1" width="6.59765625" style="30" customWidth="1"/>
    <col min="2" max="2" width="15.59765625" style="30" customWidth="1"/>
    <col min="3" max="4" width="13.8984375" style="30" customWidth="1"/>
    <col min="5" max="5" width="12.09765625" style="30" customWidth="1"/>
    <col min="6" max="6" width="11.3984375" style="30" bestFit="1" customWidth="1"/>
    <col min="7" max="7" width="9.296875" style="30" bestFit="1" customWidth="1"/>
    <col min="8" max="8" width="11.3984375" style="30" bestFit="1" customWidth="1"/>
    <col min="9" max="10" width="10.09765625" style="30" bestFit="1" customWidth="1"/>
    <col min="11" max="11" width="9.19921875" style="30" bestFit="1" customWidth="1"/>
    <col min="12" max="12" width="11.3984375" style="30" bestFit="1" customWidth="1"/>
    <col min="13" max="13" width="9.09765625" style="30" bestFit="1" customWidth="1"/>
    <col min="14" max="14" width="11.3984375" style="30" bestFit="1" customWidth="1"/>
    <col min="15" max="15" width="10.796875" style="30" customWidth="1"/>
    <col min="16" max="16" width="11.3984375" style="30" bestFit="1" customWidth="1"/>
    <col min="17" max="17" width="12.296875" style="30" bestFit="1" customWidth="1"/>
    <col min="18" max="16384" width="8.796875" style="30"/>
  </cols>
  <sheetData>
    <row r="2" spans="1:17" ht="15.5" x14ac:dyDescent="0.3">
      <c r="A2" s="143" t="s">
        <v>480</v>
      </c>
      <c r="B2" s="28"/>
      <c r="C2" s="28"/>
      <c r="D2" s="28"/>
      <c r="E2" s="28"/>
      <c r="F2" s="28"/>
      <c r="G2" s="222"/>
      <c r="P2" s="12"/>
      <c r="Q2" s="3" t="s">
        <v>17</v>
      </c>
    </row>
    <row r="3" spans="1:17" ht="13" x14ac:dyDescent="0.3">
      <c r="A3" s="205"/>
      <c r="G3" s="403"/>
      <c r="P3" s="13"/>
      <c r="Q3" s="3" t="s">
        <v>18</v>
      </c>
    </row>
    <row r="4" spans="1:17" ht="12.5" thickBot="1" x14ac:dyDescent="0.35">
      <c r="A4" s="205"/>
    </row>
    <row r="5" spans="1:17" ht="12.5" thickBot="1" x14ac:dyDescent="0.35">
      <c r="A5" s="206"/>
      <c r="B5" s="206"/>
      <c r="C5" s="207" t="s">
        <v>0</v>
      </c>
      <c r="D5" s="208" t="s">
        <v>1</v>
      </c>
      <c r="E5" s="208" t="s">
        <v>2</v>
      </c>
      <c r="F5" s="208" t="s">
        <v>3</v>
      </c>
      <c r="G5" s="208" t="s">
        <v>4</v>
      </c>
      <c r="H5" s="208" t="s">
        <v>5</v>
      </c>
      <c r="I5" s="208" t="s">
        <v>6</v>
      </c>
      <c r="J5" s="208" t="s">
        <v>7</v>
      </c>
      <c r="K5" s="208" t="s">
        <v>8</v>
      </c>
      <c r="L5" s="208" t="s">
        <v>9</v>
      </c>
      <c r="M5" s="208" t="s">
        <v>10</v>
      </c>
      <c r="N5" s="208" t="s">
        <v>11</v>
      </c>
      <c r="O5" s="208" t="s">
        <v>12</v>
      </c>
      <c r="P5" s="208" t="s">
        <v>481</v>
      </c>
      <c r="Q5" s="208" t="s">
        <v>482</v>
      </c>
    </row>
    <row r="6" spans="1:17" ht="65" customHeight="1" thickBot="1" x14ac:dyDescent="0.35">
      <c r="A6" s="206"/>
      <c r="B6" s="206"/>
      <c r="C6" s="584" t="s">
        <v>483</v>
      </c>
      <c r="D6" s="585"/>
      <c r="E6" s="585"/>
      <c r="F6" s="585"/>
      <c r="G6" s="585"/>
      <c r="H6" s="586"/>
      <c r="I6" s="587" t="s">
        <v>484</v>
      </c>
      <c r="J6" s="585"/>
      <c r="K6" s="585"/>
      <c r="L6" s="585"/>
      <c r="M6" s="585"/>
      <c r="N6" s="586"/>
      <c r="O6" s="588" t="s">
        <v>485</v>
      </c>
      <c r="P6" s="584" t="s">
        <v>486</v>
      </c>
      <c r="Q6" s="586"/>
    </row>
    <row r="7" spans="1:17" ht="74.5" customHeight="1" thickBot="1" x14ac:dyDescent="0.35">
      <c r="A7" s="206"/>
      <c r="B7" s="206"/>
      <c r="C7" s="590" t="s">
        <v>487</v>
      </c>
      <c r="D7" s="591"/>
      <c r="E7" s="592"/>
      <c r="F7" s="593" t="s">
        <v>488</v>
      </c>
      <c r="G7" s="591"/>
      <c r="H7" s="592"/>
      <c r="I7" s="593" t="s">
        <v>489</v>
      </c>
      <c r="J7" s="591"/>
      <c r="K7" s="592"/>
      <c r="L7" s="593" t="s">
        <v>490</v>
      </c>
      <c r="M7" s="591"/>
      <c r="N7" s="592"/>
      <c r="O7" s="589"/>
      <c r="P7" s="594" t="s">
        <v>491</v>
      </c>
      <c r="Q7" s="594" t="s">
        <v>492</v>
      </c>
    </row>
    <row r="8" spans="1:17" ht="24.5" thickBot="1" x14ac:dyDescent="0.35">
      <c r="A8" s="206"/>
      <c r="B8" s="209"/>
      <c r="C8" s="210"/>
      <c r="D8" s="208" t="s">
        <v>493</v>
      </c>
      <c r="E8" s="208" t="s">
        <v>494</v>
      </c>
      <c r="F8" s="210"/>
      <c r="G8" s="208" t="s">
        <v>494</v>
      </c>
      <c r="H8" s="208" t="s">
        <v>495</v>
      </c>
      <c r="I8" s="211"/>
      <c r="J8" s="212" t="s">
        <v>493</v>
      </c>
      <c r="K8" s="212" t="s">
        <v>494</v>
      </c>
      <c r="L8" s="210"/>
      <c r="M8" s="212" t="s">
        <v>494</v>
      </c>
      <c r="N8" s="212" t="s">
        <v>495</v>
      </c>
      <c r="O8" s="210"/>
      <c r="P8" s="595"/>
      <c r="Q8" s="595"/>
    </row>
    <row r="9" spans="1:17" ht="48.5" thickBot="1" x14ac:dyDescent="0.35">
      <c r="A9" s="213" t="s">
        <v>496</v>
      </c>
      <c r="B9" s="214" t="s">
        <v>497</v>
      </c>
      <c r="C9" s="223">
        <v>5031242.2319999998</v>
      </c>
      <c r="D9" s="223">
        <v>5031242.2319999998</v>
      </c>
      <c r="E9" s="223">
        <v>0</v>
      </c>
      <c r="F9" s="223">
        <v>0</v>
      </c>
      <c r="G9" s="223">
        <v>0</v>
      </c>
      <c r="H9" s="223">
        <v>0</v>
      </c>
      <c r="I9" s="223">
        <v>0</v>
      </c>
      <c r="J9" s="223">
        <v>0</v>
      </c>
      <c r="K9" s="223">
        <v>0</v>
      </c>
      <c r="L9" s="223">
        <v>0</v>
      </c>
      <c r="M9" s="223">
        <v>0</v>
      </c>
      <c r="N9" s="223">
        <v>0</v>
      </c>
      <c r="O9" s="223"/>
      <c r="P9" s="223">
        <v>0</v>
      </c>
      <c r="Q9" s="223">
        <v>0</v>
      </c>
    </row>
    <row r="10" spans="1:17" ht="12.5" thickBot="1" x14ac:dyDescent="0.35">
      <c r="A10" s="213" t="s">
        <v>13</v>
      </c>
      <c r="B10" s="214" t="s">
        <v>498</v>
      </c>
      <c r="C10" s="223">
        <v>79043407.064999998</v>
      </c>
      <c r="D10" s="223">
        <v>74749411.516000003</v>
      </c>
      <c r="E10" s="223">
        <v>3447884.6030000001</v>
      </c>
      <c r="F10" s="223">
        <v>3464342.8960000002</v>
      </c>
      <c r="G10" s="223">
        <v>3293315.0970000001</v>
      </c>
      <c r="H10" s="223">
        <v>3293315.0970000001</v>
      </c>
      <c r="I10" s="223">
        <v>-567403.11800000002</v>
      </c>
      <c r="J10" s="223">
        <v>-328300.26</v>
      </c>
      <c r="K10" s="223">
        <v>-294759.12400000001</v>
      </c>
      <c r="L10" s="223">
        <v>-1765623.14</v>
      </c>
      <c r="M10" s="223">
        <v>0</v>
      </c>
      <c r="N10" s="223">
        <v>-1695602.034</v>
      </c>
      <c r="O10" s="223"/>
      <c r="P10" s="223">
        <v>54951534.982000001</v>
      </c>
      <c r="Q10" s="223">
        <v>869645.63500000001</v>
      </c>
    </row>
    <row r="11" spans="1:17" ht="12.5" thickBot="1" x14ac:dyDescent="0.35">
      <c r="A11" s="215" t="s">
        <v>15</v>
      </c>
      <c r="B11" s="216" t="s">
        <v>499</v>
      </c>
      <c r="C11" s="223">
        <v>0</v>
      </c>
      <c r="D11" s="223">
        <v>0</v>
      </c>
      <c r="E11" s="223">
        <v>0</v>
      </c>
      <c r="F11" s="223">
        <v>0</v>
      </c>
      <c r="G11" s="223">
        <v>0</v>
      </c>
      <c r="H11" s="223">
        <v>0</v>
      </c>
      <c r="I11" s="223">
        <v>0</v>
      </c>
      <c r="J11" s="223">
        <v>0</v>
      </c>
      <c r="K11" s="223">
        <v>0</v>
      </c>
      <c r="L11" s="223">
        <v>0</v>
      </c>
      <c r="M11" s="223">
        <v>0</v>
      </c>
      <c r="N11" s="223">
        <v>0</v>
      </c>
      <c r="O11" s="223"/>
      <c r="P11" s="223">
        <v>0</v>
      </c>
      <c r="Q11" s="223">
        <v>0</v>
      </c>
    </row>
    <row r="12" spans="1:17" ht="24.5" thickBot="1" x14ac:dyDescent="0.35">
      <c r="A12" s="215" t="s">
        <v>500</v>
      </c>
      <c r="B12" s="216" t="s">
        <v>501</v>
      </c>
      <c r="C12" s="223">
        <v>254391.35800000001</v>
      </c>
      <c r="D12" s="223">
        <v>254388.3</v>
      </c>
      <c r="E12" s="223">
        <v>0</v>
      </c>
      <c r="F12" s="223">
        <v>0</v>
      </c>
      <c r="G12" s="223">
        <v>0</v>
      </c>
      <c r="H12" s="223">
        <v>0</v>
      </c>
      <c r="I12" s="223">
        <v>-1054.8520000000001</v>
      </c>
      <c r="J12" s="223">
        <v>-1054.769</v>
      </c>
      <c r="K12" s="223">
        <v>-8.3000000000000004E-2</v>
      </c>
      <c r="L12" s="223">
        <v>0</v>
      </c>
      <c r="M12" s="223">
        <v>0</v>
      </c>
      <c r="N12" s="223">
        <v>0</v>
      </c>
      <c r="O12" s="223"/>
      <c r="P12" s="223">
        <v>189821.47899999999</v>
      </c>
      <c r="Q12" s="223">
        <v>0</v>
      </c>
    </row>
    <row r="13" spans="1:17" ht="24.5" thickBot="1" x14ac:dyDescent="0.35">
      <c r="A13" s="215" t="s">
        <v>502</v>
      </c>
      <c r="B13" s="216" t="s">
        <v>503</v>
      </c>
      <c r="C13" s="223">
        <v>824841.77500000002</v>
      </c>
      <c r="D13" s="223">
        <v>824841.77500000002</v>
      </c>
      <c r="E13" s="223">
        <v>0</v>
      </c>
      <c r="F13" s="223">
        <v>0</v>
      </c>
      <c r="G13" s="223">
        <v>0</v>
      </c>
      <c r="H13" s="223">
        <v>0</v>
      </c>
      <c r="I13" s="223">
        <v>-198.005</v>
      </c>
      <c r="J13" s="223">
        <v>-198.005</v>
      </c>
      <c r="K13" s="223">
        <v>0</v>
      </c>
      <c r="L13" s="223">
        <v>0</v>
      </c>
      <c r="M13" s="223">
        <v>0</v>
      </c>
      <c r="N13" s="223">
        <v>0</v>
      </c>
      <c r="O13" s="223"/>
      <c r="P13" s="223">
        <v>0</v>
      </c>
      <c r="Q13" s="223">
        <v>0</v>
      </c>
    </row>
    <row r="14" spans="1:17" ht="24.5" thickBot="1" x14ac:dyDescent="0.35">
      <c r="A14" s="215" t="s">
        <v>504</v>
      </c>
      <c r="B14" s="216" t="s">
        <v>505</v>
      </c>
      <c r="C14" s="223">
        <v>172911.23199999999</v>
      </c>
      <c r="D14" s="223">
        <v>172031.69399999999</v>
      </c>
      <c r="E14" s="223">
        <v>104.101</v>
      </c>
      <c r="F14" s="223">
        <v>104.101</v>
      </c>
      <c r="G14" s="223">
        <v>104.101</v>
      </c>
      <c r="H14" s="223">
        <v>104.101</v>
      </c>
      <c r="I14" s="223">
        <v>-39.258000000000003</v>
      </c>
      <c r="J14" s="223">
        <v>-14.218999999999999</v>
      </c>
      <c r="K14" s="223">
        <v>-25.038</v>
      </c>
      <c r="L14" s="223">
        <v>-92.918000000000006</v>
      </c>
      <c r="M14" s="223">
        <v>0</v>
      </c>
      <c r="N14" s="223">
        <v>-92.918000000000006</v>
      </c>
      <c r="O14" s="223"/>
      <c r="P14" s="223">
        <v>2336.9840000000004</v>
      </c>
      <c r="Q14" s="223">
        <v>0</v>
      </c>
    </row>
    <row r="15" spans="1:17" ht="24.5" thickBot="1" x14ac:dyDescent="0.35">
      <c r="A15" s="215" t="s">
        <v>506</v>
      </c>
      <c r="B15" s="216" t="s">
        <v>507</v>
      </c>
      <c r="C15" s="223">
        <v>18980027.808000002</v>
      </c>
      <c r="D15" s="223">
        <v>17811203.195999999</v>
      </c>
      <c r="E15" s="223">
        <v>848857.73100000003</v>
      </c>
      <c r="F15" s="223">
        <v>848866.09900000005</v>
      </c>
      <c r="G15" s="223">
        <v>848799.59600000002</v>
      </c>
      <c r="H15" s="223">
        <v>848799.59600000002</v>
      </c>
      <c r="I15" s="223">
        <v>-140474.774</v>
      </c>
      <c r="J15" s="223">
        <v>-98502.134000000005</v>
      </c>
      <c r="K15" s="223">
        <v>-41972.639999999999</v>
      </c>
      <c r="L15" s="223">
        <v>-335332.038</v>
      </c>
      <c r="M15" s="223">
        <v>0</v>
      </c>
      <c r="N15" s="223">
        <v>-335459.47100000002</v>
      </c>
      <c r="O15" s="223"/>
      <c r="P15" s="223">
        <v>11803455.223000001</v>
      </c>
      <c r="Q15" s="223">
        <v>365973.87100000004</v>
      </c>
    </row>
    <row r="16" spans="1:17" ht="24.5" thickBot="1" x14ac:dyDescent="0.35">
      <c r="A16" s="215" t="s">
        <v>508</v>
      </c>
      <c r="B16" s="217" t="s">
        <v>509</v>
      </c>
      <c r="C16" s="223">
        <v>6355895.5529999994</v>
      </c>
      <c r="D16" s="223">
        <v>5887358.4220000003</v>
      </c>
      <c r="E16" s="223">
        <v>379855.75199999998</v>
      </c>
      <c r="F16" s="223">
        <v>379858.26699999999</v>
      </c>
      <c r="G16" s="223">
        <v>379855.75199999998</v>
      </c>
      <c r="H16" s="223">
        <v>379855.75199999998</v>
      </c>
      <c r="I16" s="223">
        <v>-42099.069000000003</v>
      </c>
      <c r="J16" s="223">
        <v>-31986.052</v>
      </c>
      <c r="K16" s="223">
        <v>-10113.017</v>
      </c>
      <c r="L16" s="223">
        <v>-131411.44899999999</v>
      </c>
      <c r="M16" s="223">
        <v>0</v>
      </c>
      <c r="N16" s="223">
        <v>-131411.44899999999</v>
      </c>
      <c r="O16" s="223"/>
      <c r="P16" s="223">
        <v>5039464.4059999995</v>
      </c>
      <c r="Q16" s="223">
        <v>190588.55300000001</v>
      </c>
    </row>
    <row r="17" spans="1:17" ht="12.5" thickBot="1" x14ac:dyDescent="0.35">
      <c r="A17" s="215" t="s">
        <v>510</v>
      </c>
      <c r="B17" s="216" t="s">
        <v>511</v>
      </c>
      <c r="C17" s="223">
        <v>58811234.891999997</v>
      </c>
      <c r="D17" s="223">
        <v>55686946.550999999</v>
      </c>
      <c r="E17" s="223">
        <v>2598922.7710000002</v>
      </c>
      <c r="F17" s="223">
        <v>2615372.696</v>
      </c>
      <c r="G17" s="223">
        <v>2444411.4</v>
      </c>
      <c r="H17" s="223">
        <v>2444411.4</v>
      </c>
      <c r="I17" s="223">
        <v>-425636.22899999999</v>
      </c>
      <c r="J17" s="223">
        <v>-228531.133</v>
      </c>
      <c r="K17" s="223">
        <v>-252761.36300000001</v>
      </c>
      <c r="L17" s="223">
        <v>-1430198.1839999999</v>
      </c>
      <c r="M17" s="223">
        <v>0</v>
      </c>
      <c r="N17" s="223">
        <v>-1360049.645</v>
      </c>
      <c r="O17" s="223"/>
      <c r="P17" s="223">
        <v>42955921.296000004</v>
      </c>
      <c r="Q17" s="223">
        <v>503671.76400000002</v>
      </c>
    </row>
    <row r="18" spans="1:17" ht="12.5" thickBot="1" x14ac:dyDescent="0.35">
      <c r="A18" s="218" t="s">
        <v>512</v>
      </c>
      <c r="B18" s="219" t="s">
        <v>280</v>
      </c>
      <c r="C18" s="223">
        <v>19501512.444000002</v>
      </c>
      <c r="D18" s="223">
        <v>19372519.504000001</v>
      </c>
      <c r="E18" s="223">
        <v>4995.8999999999996</v>
      </c>
      <c r="F18" s="223">
        <v>4995.8999999999996</v>
      </c>
      <c r="G18" s="223">
        <v>4995.8999999999996</v>
      </c>
      <c r="H18" s="223">
        <v>4995.8999999999996</v>
      </c>
      <c r="I18" s="223">
        <v>-0.58499999999999996</v>
      </c>
      <c r="J18" s="223">
        <v>-0.58499999999999996</v>
      </c>
      <c r="K18" s="223">
        <v>0</v>
      </c>
      <c r="L18" s="223">
        <v>-4995.8999999999996</v>
      </c>
      <c r="M18" s="223">
        <v>0</v>
      </c>
      <c r="N18" s="223">
        <v>-4995.8999999999996</v>
      </c>
      <c r="O18" s="223"/>
      <c r="P18" s="223">
        <v>0</v>
      </c>
      <c r="Q18" s="223">
        <v>0</v>
      </c>
    </row>
    <row r="19" spans="1:17" ht="12.5" thickBot="1" x14ac:dyDescent="0.35">
      <c r="A19" s="215" t="s">
        <v>513</v>
      </c>
      <c r="B19" s="216" t="s">
        <v>499</v>
      </c>
      <c r="C19" s="223">
        <v>85000</v>
      </c>
      <c r="D19" s="223">
        <v>85000</v>
      </c>
      <c r="E19" s="223">
        <v>0</v>
      </c>
      <c r="F19" s="223">
        <v>0</v>
      </c>
      <c r="G19" s="223">
        <v>0</v>
      </c>
      <c r="H19" s="223">
        <v>0</v>
      </c>
      <c r="I19" s="223">
        <v>0</v>
      </c>
      <c r="J19" s="223">
        <v>0</v>
      </c>
      <c r="K19" s="223">
        <v>0</v>
      </c>
      <c r="L19" s="223">
        <v>0</v>
      </c>
      <c r="M19" s="223">
        <v>0</v>
      </c>
      <c r="N19" s="223">
        <v>0</v>
      </c>
      <c r="O19" s="223"/>
      <c r="P19" s="223">
        <v>0</v>
      </c>
      <c r="Q19" s="223">
        <v>0</v>
      </c>
    </row>
    <row r="20" spans="1:17" ht="24.5" thickBot="1" x14ac:dyDescent="0.35">
      <c r="A20" s="215" t="s">
        <v>514</v>
      </c>
      <c r="B20" s="216" t="s">
        <v>501</v>
      </c>
      <c r="C20" s="223">
        <v>18899044.119000003</v>
      </c>
      <c r="D20" s="223">
        <v>18899044.119000003</v>
      </c>
      <c r="E20" s="223">
        <v>0</v>
      </c>
      <c r="F20" s="223">
        <v>0</v>
      </c>
      <c r="G20" s="223">
        <v>0</v>
      </c>
      <c r="H20" s="223">
        <v>0</v>
      </c>
      <c r="I20" s="223">
        <v>-0.58499999999999996</v>
      </c>
      <c r="J20" s="223">
        <v>-0.58499999999999996</v>
      </c>
      <c r="K20" s="223">
        <v>0</v>
      </c>
      <c r="L20" s="223">
        <v>0</v>
      </c>
      <c r="M20" s="223">
        <v>0</v>
      </c>
      <c r="N20" s="223">
        <v>0</v>
      </c>
      <c r="O20" s="223"/>
      <c r="P20" s="223">
        <v>0</v>
      </c>
      <c r="Q20" s="223">
        <v>0</v>
      </c>
    </row>
    <row r="21" spans="1:17" ht="24.5" thickBot="1" x14ac:dyDescent="0.35">
      <c r="A21" s="215" t="s">
        <v>515</v>
      </c>
      <c r="B21" s="216" t="s">
        <v>503</v>
      </c>
      <c r="C21" s="223">
        <v>77243.955000000002</v>
      </c>
      <c r="D21" s="223">
        <v>77243.955000000002</v>
      </c>
      <c r="E21" s="223">
        <v>0</v>
      </c>
      <c r="F21" s="223">
        <v>0</v>
      </c>
      <c r="G21" s="223">
        <v>0</v>
      </c>
      <c r="H21" s="223">
        <v>0</v>
      </c>
      <c r="I21" s="223">
        <v>0</v>
      </c>
      <c r="J21" s="223">
        <v>0</v>
      </c>
      <c r="K21" s="223">
        <v>0</v>
      </c>
      <c r="L21" s="223">
        <v>0</v>
      </c>
      <c r="M21" s="223">
        <v>0</v>
      </c>
      <c r="N21" s="223">
        <v>0</v>
      </c>
      <c r="O21" s="223"/>
      <c r="P21" s="223">
        <v>0</v>
      </c>
      <c r="Q21" s="223">
        <v>0</v>
      </c>
    </row>
    <row r="22" spans="1:17" ht="24.5" thickBot="1" x14ac:dyDescent="0.35">
      <c r="A22" s="215" t="s">
        <v>516</v>
      </c>
      <c r="B22" s="216" t="s">
        <v>505</v>
      </c>
      <c r="C22" s="223">
        <v>440224.36900000001</v>
      </c>
      <c r="D22" s="223">
        <v>311231.429</v>
      </c>
      <c r="E22" s="223">
        <v>0</v>
      </c>
      <c r="F22" s="223">
        <v>0</v>
      </c>
      <c r="G22" s="223">
        <v>0</v>
      </c>
      <c r="H22" s="223">
        <v>0</v>
      </c>
      <c r="I22" s="223">
        <v>0</v>
      </c>
      <c r="J22" s="223">
        <v>0</v>
      </c>
      <c r="K22" s="223">
        <v>0</v>
      </c>
      <c r="L22" s="223">
        <v>0</v>
      </c>
      <c r="M22" s="223">
        <v>0</v>
      </c>
      <c r="N22" s="223">
        <v>0</v>
      </c>
      <c r="O22" s="223"/>
      <c r="P22" s="223">
        <v>0</v>
      </c>
      <c r="Q22" s="223">
        <v>0</v>
      </c>
    </row>
    <row r="23" spans="1:17" ht="24.5" thickBot="1" x14ac:dyDescent="0.35">
      <c r="A23" s="215" t="s">
        <v>517</v>
      </c>
      <c r="B23" s="216" t="s">
        <v>507</v>
      </c>
      <c r="C23" s="223">
        <v>1E-3</v>
      </c>
      <c r="D23" s="223">
        <v>1E-3</v>
      </c>
      <c r="E23" s="223">
        <v>4995.8999999999996</v>
      </c>
      <c r="F23" s="223">
        <v>4995.8999999999996</v>
      </c>
      <c r="G23" s="223">
        <v>4995.8999999999996</v>
      </c>
      <c r="H23" s="223">
        <v>4995.8999999999996</v>
      </c>
      <c r="I23" s="223">
        <v>0</v>
      </c>
      <c r="J23" s="223">
        <v>0</v>
      </c>
      <c r="K23" s="223">
        <v>0</v>
      </c>
      <c r="L23" s="223">
        <v>-4995.8999999999996</v>
      </c>
      <c r="M23" s="223">
        <v>0</v>
      </c>
      <c r="N23" s="223">
        <v>-4995.8999999999996</v>
      </c>
      <c r="O23" s="223"/>
      <c r="P23" s="223">
        <v>0</v>
      </c>
      <c r="Q23" s="223">
        <v>0</v>
      </c>
    </row>
    <row r="24" spans="1:17" ht="24.5" thickBot="1" x14ac:dyDescent="0.35">
      <c r="A24" s="218" t="s">
        <v>518</v>
      </c>
      <c r="B24" s="219" t="s">
        <v>519</v>
      </c>
      <c r="C24" s="223">
        <v>13377102.926000001</v>
      </c>
      <c r="D24" s="223">
        <v>12912051.357999999</v>
      </c>
      <c r="E24" s="223">
        <v>33620.428999999996</v>
      </c>
      <c r="F24" s="223">
        <v>33620.428999999996</v>
      </c>
      <c r="G24" s="223">
        <v>33620.428999999996</v>
      </c>
      <c r="H24" s="223">
        <v>33620.428999999996</v>
      </c>
      <c r="I24" s="223">
        <v>28051.295999999998</v>
      </c>
      <c r="J24" s="223">
        <v>19649.93</v>
      </c>
      <c r="K24" s="223">
        <v>8401.366</v>
      </c>
      <c r="L24" s="223">
        <v>10287.923000000001</v>
      </c>
      <c r="M24" s="223">
        <v>0</v>
      </c>
      <c r="N24" s="223">
        <v>10287.923000000001</v>
      </c>
      <c r="O24" s="223"/>
      <c r="P24" s="223">
        <v>0</v>
      </c>
      <c r="Q24" s="223">
        <v>170.87</v>
      </c>
    </row>
    <row r="25" spans="1:17" ht="12.5" thickBot="1" x14ac:dyDescent="0.35">
      <c r="A25" s="215" t="s">
        <v>520</v>
      </c>
      <c r="B25" s="216" t="s">
        <v>499</v>
      </c>
      <c r="C25" s="223">
        <v>0</v>
      </c>
      <c r="D25" s="223">
        <v>0</v>
      </c>
      <c r="E25" s="223">
        <v>0</v>
      </c>
      <c r="F25" s="223">
        <v>0</v>
      </c>
      <c r="G25" s="223">
        <v>0</v>
      </c>
      <c r="H25" s="223">
        <v>0</v>
      </c>
      <c r="I25" s="223">
        <v>0</v>
      </c>
      <c r="J25" s="223">
        <v>0</v>
      </c>
      <c r="K25" s="223">
        <v>0</v>
      </c>
      <c r="L25" s="223">
        <v>0</v>
      </c>
      <c r="M25" s="223">
        <v>0</v>
      </c>
      <c r="N25" s="223">
        <v>0</v>
      </c>
      <c r="O25" s="223"/>
      <c r="P25" s="223">
        <v>0</v>
      </c>
      <c r="Q25" s="223">
        <v>0</v>
      </c>
    </row>
    <row r="26" spans="1:17" ht="24.5" thickBot="1" x14ac:dyDescent="0.35">
      <c r="A26" s="215" t="s">
        <v>521</v>
      </c>
      <c r="B26" s="216" t="s">
        <v>501</v>
      </c>
      <c r="C26" s="223">
        <v>231148.41500000001</v>
      </c>
      <c r="D26" s="223">
        <v>231148.41500000001</v>
      </c>
      <c r="E26" s="223">
        <v>0</v>
      </c>
      <c r="F26" s="223">
        <v>0</v>
      </c>
      <c r="G26" s="223">
        <v>0</v>
      </c>
      <c r="H26" s="223">
        <v>0</v>
      </c>
      <c r="I26" s="223">
        <v>399.05800000000005</v>
      </c>
      <c r="J26" s="223">
        <v>399.05800000000005</v>
      </c>
      <c r="K26" s="223">
        <v>0</v>
      </c>
      <c r="L26" s="223">
        <v>0</v>
      </c>
      <c r="M26" s="223">
        <v>0</v>
      </c>
      <c r="N26" s="223">
        <v>0</v>
      </c>
      <c r="O26" s="223"/>
      <c r="P26" s="223">
        <v>0</v>
      </c>
      <c r="Q26" s="223">
        <v>0</v>
      </c>
    </row>
    <row r="27" spans="1:17" ht="24.5" thickBot="1" x14ac:dyDescent="0.35">
      <c r="A27" s="215" t="s">
        <v>522</v>
      </c>
      <c r="B27" s="216" t="s">
        <v>503</v>
      </c>
      <c r="C27" s="223">
        <v>76951.842999999993</v>
      </c>
      <c r="D27" s="223">
        <v>76951.842999999993</v>
      </c>
      <c r="E27" s="223">
        <v>0</v>
      </c>
      <c r="F27" s="223">
        <v>0</v>
      </c>
      <c r="G27" s="223">
        <v>0</v>
      </c>
      <c r="H27" s="223">
        <v>0</v>
      </c>
      <c r="I27" s="223">
        <v>17.242000000000001</v>
      </c>
      <c r="J27" s="223">
        <v>17.242000000000001</v>
      </c>
      <c r="K27" s="223">
        <v>0</v>
      </c>
      <c r="L27" s="223">
        <v>0</v>
      </c>
      <c r="M27" s="223">
        <v>0</v>
      </c>
      <c r="N27" s="223">
        <v>0</v>
      </c>
      <c r="O27" s="223"/>
      <c r="P27" s="223">
        <v>0</v>
      </c>
      <c r="Q27" s="223">
        <v>0</v>
      </c>
    </row>
    <row r="28" spans="1:17" ht="24.5" thickBot="1" x14ac:dyDescent="0.35">
      <c r="A28" s="215" t="s">
        <v>523</v>
      </c>
      <c r="B28" s="216" t="s">
        <v>505</v>
      </c>
      <c r="C28" s="223">
        <v>30219.119999999999</v>
      </c>
      <c r="D28" s="223">
        <v>30217.428</v>
      </c>
      <c r="E28" s="223">
        <v>0</v>
      </c>
      <c r="F28" s="223">
        <v>0</v>
      </c>
      <c r="G28" s="223">
        <v>0</v>
      </c>
      <c r="H28" s="223">
        <v>0</v>
      </c>
      <c r="I28" s="223">
        <v>83.59899999999999</v>
      </c>
      <c r="J28" s="223">
        <v>83.571999999999989</v>
      </c>
      <c r="K28" s="223">
        <v>2.7E-2</v>
      </c>
      <c r="L28" s="223">
        <v>0</v>
      </c>
      <c r="M28" s="223">
        <v>0</v>
      </c>
      <c r="N28" s="223">
        <v>0</v>
      </c>
      <c r="O28" s="223"/>
      <c r="P28" s="223">
        <v>0</v>
      </c>
      <c r="Q28" s="223">
        <v>0</v>
      </c>
    </row>
    <row r="29" spans="1:17" ht="24.5" thickBot="1" x14ac:dyDescent="0.35">
      <c r="A29" s="215" t="s">
        <v>524</v>
      </c>
      <c r="B29" s="216" t="s">
        <v>507</v>
      </c>
      <c r="C29" s="223">
        <v>8044657.2699999996</v>
      </c>
      <c r="D29" s="223">
        <v>7767881.1159999995</v>
      </c>
      <c r="E29" s="223">
        <v>22993.377</v>
      </c>
      <c r="F29" s="223">
        <v>22993.377</v>
      </c>
      <c r="G29" s="223">
        <v>22993.377</v>
      </c>
      <c r="H29" s="223">
        <v>22993.377</v>
      </c>
      <c r="I29" s="223">
        <v>16416.168999999998</v>
      </c>
      <c r="J29" s="223">
        <v>15065.286000000002</v>
      </c>
      <c r="K29" s="223">
        <v>1350.8829999999998</v>
      </c>
      <c r="L29" s="223">
        <v>5575.96</v>
      </c>
      <c r="M29" s="223">
        <v>0</v>
      </c>
      <c r="N29" s="223">
        <v>5575.96</v>
      </c>
      <c r="O29" s="223"/>
      <c r="P29" s="223">
        <v>0</v>
      </c>
      <c r="Q29" s="223">
        <v>170.87</v>
      </c>
    </row>
    <row r="30" spans="1:17" ht="12.5" thickBot="1" x14ac:dyDescent="0.35">
      <c r="A30" s="215" t="s">
        <v>525</v>
      </c>
      <c r="B30" s="216" t="s">
        <v>511</v>
      </c>
      <c r="C30" s="223">
        <v>4994126.2779999999</v>
      </c>
      <c r="D30" s="223">
        <v>4805852.5559999999</v>
      </c>
      <c r="E30" s="223">
        <v>10627.052</v>
      </c>
      <c r="F30" s="223">
        <v>10627.052</v>
      </c>
      <c r="G30" s="223">
        <v>10627.052</v>
      </c>
      <c r="H30" s="223">
        <v>10627.052</v>
      </c>
      <c r="I30" s="223">
        <v>11135.228000000001</v>
      </c>
      <c r="J30" s="223">
        <v>4084.7719999999999</v>
      </c>
      <c r="K30" s="223">
        <v>7050.4560000000001</v>
      </c>
      <c r="L30" s="223">
        <v>4711.9629999999997</v>
      </c>
      <c r="M30" s="223">
        <v>0</v>
      </c>
      <c r="N30" s="223">
        <v>4711.9629999999997</v>
      </c>
      <c r="O30" s="223"/>
      <c r="P30" s="223">
        <v>0</v>
      </c>
      <c r="Q30" s="223">
        <v>0</v>
      </c>
    </row>
    <row r="31" spans="1:17" ht="12.5" thickBot="1" x14ac:dyDescent="0.35">
      <c r="A31" s="220" t="s">
        <v>526</v>
      </c>
      <c r="B31" s="221" t="s">
        <v>38</v>
      </c>
      <c r="C31" s="224">
        <v>116953264.667</v>
      </c>
      <c r="D31" s="224">
        <v>112065224.61</v>
      </c>
      <c r="E31" s="224">
        <v>3486500.932</v>
      </c>
      <c r="F31" s="224">
        <v>3502959.2250000001</v>
      </c>
      <c r="G31" s="224">
        <v>3331931.426</v>
      </c>
      <c r="H31" s="224">
        <v>3331931.426</v>
      </c>
      <c r="I31" s="224">
        <v>-539352.40700000001</v>
      </c>
      <c r="J31" s="224">
        <v>-308650.91500000004</v>
      </c>
      <c r="K31" s="224">
        <v>-286357.75800000003</v>
      </c>
      <c r="L31" s="224">
        <v>-1760331.1169999999</v>
      </c>
      <c r="M31" s="224">
        <v>0</v>
      </c>
      <c r="N31" s="224">
        <v>-1690310.0109999999</v>
      </c>
      <c r="O31" s="224"/>
      <c r="P31" s="224">
        <v>54951534.982000001</v>
      </c>
      <c r="Q31" s="224">
        <v>869816.505</v>
      </c>
    </row>
    <row r="32" spans="1:17" x14ac:dyDescent="0.3">
      <c r="A32" s="31" t="s">
        <v>39</v>
      </c>
    </row>
  </sheetData>
  <sheetProtection algorithmName="SHA-512" hashValue="MoNF9TNqg/psay+RbRuL+H/oWLXX7G0CcIExGSaVOI3Uq0SWX3GYq74eLCbnxSCbEKOhvNGtEOwcfu/BJ/eH3g==" saltValue="lJJnjKqvCmyD1QNIIHSEug==" spinCount="100000" sheet="1" objects="1" scenarios="1"/>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orientation="portrait" r:id="rId1"/>
  <ignoredErrors>
    <ignoredError sqref="A9:A31"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829F-929C-4368-A256-4C01FE0452F5}">
  <sheetPr codeName="Arkusz21"/>
  <dimension ref="B2:I10"/>
  <sheetViews>
    <sheetView workbookViewId="0"/>
  </sheetViews>
  <sheetFormatPr defaultRowHeight="14.5" x14ac:dyDescent="0.35"/>
  <cols>
    <col min="1" max="1" width="7.8984375" style="20" customWidth="1"/>
    <col min="2" max="2" width="6.796875" style="20" customWidth="1"/>
    <col min="3" max="3" width="29.69921875" style="20" customWidth="1"/>
    <col min="4" max="4" width="20.59765625" style="20" bestFit="1" customWidth="1"/>
    <col min="5" max="5" width="16.796875" style="20" bestFit="1" customWidth="1"/>
    <col min="6" max="6" width="24" style="20" customWidth="1"/>
    <col min="7" max="7" width="14.3984375" style="20" customWidth="1"/>
    <col min="8" max="8" width="12.3984375" style="20" customWidth="1"/>
    <col min="9" max="9" width="16.796875" style="20" bestFit="1" customWidth="1"/>
    <col min="10" max="16384" width="8.796875" style="20"/>
  </cols>
  <sheetData>
    <row r="2" spans="2:9" ht="15.5" x14ac:dyDescent="0.35">
      <c r="B2" s="143" t="s">
        <v>527</v>
      </c>
      <c r="C2" s="225"/>
      <c r="D2" s="225"/>
      <c r="E2" s="225"/>
      <c r="H2" s="21"/>
      <c r="I2" s="3" t="s">
        <v>17</v>
      </c>
    </row>
    <row r="3" spans="2:9" x14ac:dyDescent="0.35">
      <c r="B3" s="226"/>
      <c r="H3" s="23"/>
      <c r="I3" s="3"/>
    </row>
    <row r="4" spans="2:9" x14ac:dyDescent="0.35">
      <c r="B4" s="227"/>
      <c r="C4" s="11"/>
      <c r="D4" s="228" t="s">
        <v>0</v>
      </c>
      <c r="E4" s="228" t="s">
        <v>1</v>
      </c>
      <c r="F4" s="228" t="s">
        <v>2</v>
      </c>
      <c r="G4" s="228" t="s">
        <v>3</v>
      </c>
      <c r="H4" s="228" t="s">
        <v>4</v>
      </c>
      <c r="I4" s="228" t="s">
        <v>5</v>
      </c>
    </row>
    <row r="5" spans="2:9" x14ac:dyDescent="0.35">
      <c r="B5" s="11"/>
      <c r="C5" s="11"/>
      <c r="D5" s="596" t="s">
        <v>528</v>
      </c>
      <c r="E5" s="596"/>
      <c r="F5" s="596"/>
      <c r="G5" s="596"/>
      <c r="H5" s="596"/>
      <c r="I5" s="596"/>
    </row>
    <row r="6" spans="2:9" ht="26" x14ac:dyDescent="0.35">
      <c r="B6" s="11"/>
      <c r="C6" s="11"/>
      <c r="D6" s="14" t="s">
        <v>529</v>
      </c>
      <c r="E6" s="14" t="s">
        <v>530</v>
      </c>
      <c r="F6" s="14" t="s">
        <v>531</v>
      </c>
      <c r="G6" s="14" t="s">
        <v>532</v>
      </c>
      <c r="H6" s="14" t="s">
        <v>533</v>
      </c>
      <c r="I6" s="14" t="s">
        <v>38</v>
      </c>
    </row>
    <row r="7" spans="2:9" x14ac:dyDescent="0.35">
      <c r="B7" s="64">
        <v>1</v>
      </c>
      <c r="C7" s="229" t="s">
        <v>498</v>
      </c>
      <c r="D7" s="116">
        <v>4497774</v>
      </c>
      <c r="E7" s="116">
        <v>12613365</v>
      </c>
      <c r="F7" s="116">
        <v>24245093</v>
      </c>
      <c r="G7" s="116">
        <v>37238470</v>
      </c>
      <c r="H7" s="116">
        <v>747155</v>
      </c>
      <c r="I7" s="116">
        <v>79341857</v>
      </c>
    </row>
    <row r="8" spans="2:9" x14ac:dyDescent="0.35">
      <c r="B8" s="64">
        <v>2</v>
      </c>
      <c r="C8" s="229" t="s">
        <v>280</v>
      </c>
      <c r="D8" s="116">
        <v>0</v>
      </c>
      <c r="E8" s="116">
        <v>7651341</v>
      </c>
      <c r="F8" s="116">
        <v>10527859</v>
      </c>
      <c r="G8" s="116">
        <v>1223793</v>
      </c>
      <c r="H8" s="116">
        <v>128993</v>
      </c>
      <c r="I8" s="116">
        <v>19531986</v>
      </c>
    </row>
    <row r="9" spans="2:9" x14ac:dyDescent="0.35">
      <c r="B9" s="230">
        <v>3</v>
      </c>
      <c r="C9" s="231" t="s">
        <v>38</v>
      </c>
      <c r="D9" s="232">
        <v>4497774</v>
      </c>
      <c r="E9" s="232">
        <v>20264706</v>
      </c>
      <c r="F9" s="232">
        <v>34772952</v>
      </c>
      <c r="G9" s="232">
        <v>38462263</v>
      </c>
      <c r="H9" s="232">
        <v>876148</v>
      </c>
      <c r="I9" s="232">
        <v>98873843</v>
      </c>
    </row>
    <row r="10" spans="2:9" x14ac:dyDescent="0.35">
      <c r="B10" s="31"/>
    </row>
  </sheetData>
  <mergeCells count="1">
    <mergeCell ref="D5:I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BB34-2B07-44D3-9475-1611C3E875A4}">
  <sheetPr codeName="Arkusz22"/>
  <dimension ref="B2:AH19"/>
  <sheetViews>
    <sheetView workbookViewId="0"/>
  </sheetViews>
  <sheetFormatPr defaultRowHeight="14.5" x14ac:dyDescent="0.35"/>
  <cols>
    <col min="1" max="1" width="7.8984375" style="20" customWidth="1"/>
    <col min="2" max="2" width="6.796875" style="20" customWidth="1"/>
    <col min="3" max="3" width="52.796875" style="20" customWidth="1"/>
    <col min="4" max="4" width="31.5" style="20" customWidth="1"/>
    <col min="5" max="6" width="8.796875" style="20"/>
    <col min="7" max="7" width="12.09765625" style="20" customWidth="1"/>
    <col min="8" max="16384" width="8.796875" style="20"/>
  </cols>
  <sheetData>
    <row r="2" spans="2:34" ht="15.5" x14ac:dyDescent="0.35">
      <c r="B2" s="143" t="s">
        <v>975</v>
      </c>
      <c r="C2" s="225"/>
      <c r="D2" s="225"/>
    </row>
    <row r="3" spans="2:34" x14ac:dyDescent="0.35">
      <c r="B3" s="226"/>
      <c r="D3" s="3" t="s">
        <v>17</v>
      </c>
    </row>
    <row r="4" spans="2:34" x14ac:dyDescent="0.35">
      <c r="B4" s="11"/>
      <c r="C4" s="11"/>
      <c r="D4" s="228"/>
    </row>
    <row r="5" spans="2:34" x14ac:dyDescent="0.35">
      <c r="B5" s="11"/>
      <c r="C5" s="11"/>
      <c r="D5" s="14" t="s">
        <v>547</v>
      </c>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row>
    <row r="6" spans="2:34" x14ac:dyDescent="0.35">
      <c r="B6" s="483" t="s">
        <v>13</v>
      </c>
      <c r="C6" s="484" t="s">
        <v>976</v>
      </c>
      <c r="D6" s="485">
        <v>2353536.1896586898</v>
      </c>
    </row>
    <row r="7" spans="2:34" x14ac:dyDescent="0.35">
      <c r="B7" s="472" t="s">
        <v>15</v>
      </c>
      <c r="C7" s="229" t="s">
        <v>977</v>
      </c>
      <c r="D7" s="473">
        <v>557289.38662265998</v>
      </c>
      <c r="G7" s="474"/>
    </row>
    <row r="8" spans="2:34" x14ac:dyDescent="0.35">
      <c r="B8" s="472" t="s">
        <v>500</v>
      </c>
      <c r="C8" s="229" t="s">
        <v>978</v>
      </c>
      <c r="D8" s="473">
        <v>-140081.34226503299</v>
      </c>
    </row>
    <row r="9" spans="2:34" x14ac:dyDescent="0.35">
      <c r="B9" s="472" t="s">
        <v>502</v>
      </c>
      <c r="C9" s="229" t="s">
        <v>979</v>
      </c>
      <c r="D9" s="473">
        <v>-296043.209795865</v>
      </c>
    </row>
    <row r="10" spans="2:34" x14ac:dyDescent="0.35">
      <c r="B10" s="472" t="s">
        <v>504</v>
      </c>
      <c r="C10" s="229" t="s">
        <v>980</v>
      </c>
      <c r="D10" s="473">
        <v>-190975.48865778701</v>
      </c>
    </row>
    <row r="11" spans="2:34" x14ac:dyDescent="0.35">
      <c r="B11" s="472" t="s">
        <v>506</v>
      </c>
      <c r="C11" s="229" t="s">
        <v>972</v>
      </c>
      <c r="D11" s="473">
        <f>SUM(D6:D10)</f>
        <v>2283725.5355626647</v>
      </c>
    </row>
    <row r="12" spans="2:34" x14ac:dyDescent="0.35">
      <c r="B12" s="475"/>
    </row>
    <row r="13" spans="2:34" x14ac:dyDescent="0.35">
      <c r="B13" s="226"/>
    </row>
    <row r="14" spans="2:34" x14ac:dyDescent="0.35">
      <c r="B14" s="226"/>
      <c r="D14" s="476"/>
    </row>
    <row r="15" spans="2:34" x14ac:dyDescent="0.35">
      <c r="D15" s="476"/>
    </row>
    <row r="16" spans="2:34" x14ac:dyDescent="0.35">
      <c r="D16" s="477"/>
    </row>
    <row r="17" spans="2:4" x14ac:dyDescent="0.35">
      <c r="B17" s="478"/>
      <c r="C17" s="479"/>
      <c r="D17" s="480"/>
    </row>
    <row r="18" spans="2:4" x14ac:dyDescent="0.35">
      <c r="B18" s="478"/>
      <c r="C18" s="479"/>
      <c r="D18" s="480"/>
    </row>
    <row r="19" spans="2:4" x14ac:dyDescent="0.35">
      <c r="B19" s="481"/>
      <c r="C19" s="482"/>
      <c r="D19" s="480"/>
    </row>
  </sheetData>
  <sheetProtection algorithmName="SHA-512" hashValue="KN2r0zcHyj4vcWg9qn+XOmbtsUobju6z24BZt1a5a3UwTtsRuwr0ao7RO7POUFZPA9LWIRpj+jx0KDtsKt6sXA==" saltValue="eAUlEQkhnQowi/kilCjJFg==" spinCount="100000" sheet="1" objects="1" scenarios="1"/>
  <mergeCells count="1">
    <mergeCell ref="G5:AH5"/>
  </mergeCells>
  <pageMargins left="0.7" right="0.7" top="0.75" bottom="0.75" header="0.3" footer="0.3"/>
  <ignoredErrors>
    <ignoredError sqref="B6:B11"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A7A3-FBDC-40FD-8F20-708C076C87C4}">
  <sheetPr codeName="Arkusz23"/>
  <dimension ref="A1:J19"/>
  <sheetViews>
    <sheetView workbookViewId="0"/>
  </sheetViews>
  <sheetFormatPr defaultRowHeight="13" x14ac:dyDescent="0.3"/>
  <cols>
    <col min="1" max="1" width="9" style="11" bestFit="1" customWidth="1"/>
    <col min="2" max="2" width="28.59765625" style="11" customWidth="1"/>
    <col min="3" max="5" width="12.3984375" style="11" bestFit="1" customWidth="1"/>
    <col min="6" max="6" width="12" style="11" customWidth="1"/>
    <col min="7" max="7" width="15.796875" style="11" customWidth="1"/>
    <col min="8" max="8" width="18.69921875" style="11" customWidth="1"/>
    <col min="9" max="9" width="19.59765625" style="11" customWidth="1"/>
    <col min="10" max="10" width="20.3984375" style="11" customWidth="1"/>
    <col min="11" max="16384" width="8.796875" style="11"/>
  </cols>
  <sheetData>
    <row r="1" spans="1:10" ht="14.5" x14ac:dyDescent="0.35">
      <c r="I1" s="21"/>
      <c r="J1" s="3" t="s">
        <v>17</v>
      </c>
    </row>
    <row r="2" spans="1:10" ht="15.5" x14ac:dyDescent="0.35">
      <c r="A2" s="143" t="s">
        <v>534</v>
      </c>
      <c r="B2" s="132"/>
      <c r="C2" s="132"/>
      <c r="D2" s="132"/>
      <c r="I2" s="23"/>
      <c r="J2" s="3"/>
    </row>
    <row r="3" spans="1:10" ht="13.5" thickBot="1" x14ac:dyDescent="0.35">
      <c r="A3" s="144"/>
    </row>
    <row r="4" spans="1:10" ht="13.5" thickBot="1" x14ac:dyDescent="0.35">
      <c r="A4" s="233"/>
      <c r="B4" s="233"/>
      <c r="C4" s="146" t="s">
        <v>0</v>
      </c>
      <c r="D4" s="147" t="s">
        <v>1</v>
      </c>
      <c r="E4" s="147" t="s">
        <v>2</v>
      </c>
      <c r="F4" s="147" t="s">
        <v>3</v>
      </c>
      <c r="G4" s="147" t="s">
        <v>4</v>
      </c>
      <c r="H4" s="147" t="s">
        <v>5</v>
      </c>
      <c r="I4" s="147" t="s">
        <v>6</v>
      </c>
      <c r="J4" s="147" t="s">
        <v>7</v>
      </c>
    </row>
    <row r="5" spans="1:10" ht="52.5" customHeight="1" thickBot="1" x14ac:dyDescent="0.35">
      <c r="A5" s="233"/>
      <c r="B5" s="233"/>
      <c r="C5" s="598" t="s">
        <v>535</v>
      </c>
      <c r="D5" s="599"/>
      <c r="E5" s="599"/>
      <c r="F5" s="600"/>
      <c r="G5" s="601" t="s">
        <v>484</v>
      </c>
      <c r="H5" s="602"/>
      <c r="I5" s="603" t="s">
        <v>536</v>
      </c>
      <c r="J5" s="604"/>
    </row>
    <row r="6" spans="1:10" ht="13.5" thickBot="1" x14ac:dyDescent="0.35">
      <c r="A6" s="233"/>
      <c r="B6" s="233"/>
      <c r="C6" s="605" t="s">
        <v>537</v>
      </c>
      <c r="D6" s="607" t="s">
        <v>538</v>
      </c>
      <c r="E6" s="608"/>
      <c r="F6" s="609"/>
      <c r="G6" s="610" t="s">
        <v>539</v>
      </c>
      <c r="H6" s="610" t="s">
        <v>540</v>
      </c>
      <c r="I6" s="234"/>
      <c r="J6" s="610" t="s">
        <v>541</v>
      </c>
    </row>
    <row r="7" spans="1:10" ht="77.5" customHeight="1" thickBot="1" x14ac:dyDescent="0.35">
      <c r="A7" s="233"/>
      <c r="B7" s="233"/>
      <c r="C7" s="606"/>
      <c r="D7" s="235"/>
      <c r="E7" s="236" t="s">
        <v>542</v>
      </c>
      <c r="F7" s="237" t="s">
        <v>543</v>
      </c>
      <c r="G7" s="611"/>
      <c r="H7" s="611"/>
      <c r="I7" s="238"/>
      <c r="J7" s="612"/>
    </row>
    <row r="8" spans="1:10" ht="26.5" thickBot="1" x14ac:dyDescent="0.35">
      <c r="A8" s="239" t="s">
        <v>496</v>
      </c>
      <c r="B8" s="240" t="s">
        <v>497</v>
      </c>
      <c r="C8" s="241">
        <v>0</v>
      </c>
      <c r="D8" s="241">
        <v>0</v>
      </c>
      <c r="E8" s="241">
        <v>0</v>
      </c>
      <c r="F8" s="242">
        <v>0</v>
      </c>
      <c r="G8" s="242">
        <v>0</v>
      </c>
      <c r="H8" s="242">
        <v>0</v>
      </c>
      <c r="I8" s="242">
        <v>0</v>
      </c>
      <c r="J8" s="242">
        <v>0</v>
      </c>
    </row>
    <row r="9" spans="1:10" ht="13.5" thickBot="1" x14ac:dyDescent="0.35">
      <c r="A9" s="239" t="s">
        <v>13</v>
      </c>
      <c r="B9" s="240" t="s">
        <v>498</v>
      </c>
      <c r="C9" s="241">
        <v>111773.789</v>
      </c>
      <c r="D9" s="241">
        <v>1067807.6229999999</v>
      </c>
      <c r="E9" s="241">
        <v>1067227.3459999999</v>
      </c>
      <c r="F9" s="242">
        <v>1067805.7209999999</v>
      </c>
      <c r="G9" s="242">
        <v>-9440.6080000000002</v>
      </c>
      <c r="H9" s="242">
        <v>-503000.03700000001</v>
      </c>
      <c r="I9" s="242">
        <v>397033.315</v>
      </c>
      <c r="J9" s="242">
        <v>331736.60100000002</v>
      </c>
    </row>
    <row r="10" spans="1:10" ht="13.5" thickBot="1" x14ac:dyDescent="0.35">
      <c r="A10" s="243" t="s">
        <v>15</v>
      </c>
      <c r="B10" s="244" t="s">
        <v>499</v>
      </c>
      <c r="C10" s="241">
        <v>0</v>
      </c>
      <c r="D10" s="241">
        <v>0</v>
      </c>
      <c r="E10" s="241">
        <v>0</v>
      </c>
      <c r="F10" s="241">
        <v>0</v>
      </c>
      <c r="G10" s="241">
        <v>0</v>
      </c>
      <c r="H10" s="241">
        <v>0</v>
      </c>
      <c r="I10" s="242">
        <v>0</v>
      </c>
      <c r="J10" s="242">
        <v>0</v>
      </c>
    </row>
    <row r="11" spans="1:10" ht="13.5" thickBot="1" x14ac:dyDescent="0.35">
      <c r="A11" s="243" t="s">
        <v>500</v>
      </c>
      <c r="B11" s="244" t="s">
        <v>501</v>
      </c>
      <c r="C11" s="241">
        <v>0</v>
      </c>
      <c r="D11" s="241">
        <v>0</v>
      </c>
      <c r="E11" s="241">
        <v>0</v>
      </c>
      <c r="F11" s="241">
        <v>0</v>
      </c>
      <c r="G11" s="241">
        <v>0</v>
      </c>
      <c r="H11" s="241">
        <v>0</v>
      </c>
      <c r="I11" s="242">
        <v>0</v>
      </c>
      <c r="J11" s="242">
        <v>0</v>
      </c>
    </row>
    <row r="12" spans="1:10" ht="13.5" thickBot="1" x14ac:dyDescent="0.35">
      <c r="A12" s="243" t="s">
        <v>502</v>
      </c>
      <c r="B12" s="244" t="s">
        <v>503</v>
      </c>
      <c r="C12" s="241">
        <v>0</v>
      </c>
      <c r="D12" s="241">
        <v>0</v>
      </c>
      <c r="E12" s="241">
        <v>0</v>
      </c>
      <c r="F12" s="241">
        <v>0</v>
      </c>
      <c r="G12" s="241">
        <v>0</v>
      </c>
      <c r="H12" s="241">
        <v>0</v>
      </c>
      <c r="I12" s="242">
        <v>0</v>
      </c>
      <c r="J12" s="242">
        <v>0</v>
      </c>
    </row>
    <row r="13" spans="1:10" ht="13.5" thickBot="1" x14ac:dyDescent="0.35">
      <c r="A13" s="243" t="s">
        <v>504</v>
      </c>
      <c r="B13" s="244" t="s">
        <v>505</v>
      </c>
      <c r="C13" s="241">
        <v>0</v>
      </c>
      <c r="D13" s="241">
        <v>0</v>
      </c>
      <c r="E13" s="241">
        <v>0</v>
      </c>
      <c r="F13" s="241">
        <v>0</v>
      </c>
      <c r="G13" s="241">
        <v>0</v>
      </c>
      <c r="H13" s="241">
        <v>0</v>
      </c>
      <c r="I13" s="242">
        <v>0</v>
      </c>
      <c r="J13" s="242">
        <v>0</v>
      </c>
    </row>
    <row r="14" spans="1:10" ht="13.5" thickBot="1" x14ac:dyDescent="0.35">
      <c r="A14" s="243" t="s">
        <v>506</v>
      </c>
      <c r="B14" s="244" t="s">
        <v>507</v>
      </c>
      <c r="C14" s="241">
        <v>41065.771999999997</v>
      </c>
      <c r="D14" s="241">
        <v>241318.658</v>
      </c>
      <c r="E14" s="241">
        <v>241318.658</v>
      </c>
      <c r="F14" s="241">
        <v>241316.75599999999</v>
      </c>
      <c r="G14" s="241">
        <v>-673.45699999999999</v>
      </c>
      <c r="H14" s="241">
        <v>-110253.39599999999</v>
      </c>
      <c r="I14" s="242">
        <v>137586.63</v>
      </c>
      <c r="J14" s="242">
        <v>98380.629000000001</v>
      </c>
    </row>
    <row r="15" spans="1:10" ht="13.5" thickBot="1" x14ac:dyDescent="0.35">
      <c r="A15" s="243" t="s">
        <v>508</v>
      </c>
      <c r="B15" s="244" t="s">
        <v>511</v>
      </c>
      <c r="C15" s="241">
        <v>70708.017000000007</v>
      </c>
      <c r="D15" s="241">
        <v>826488.96499999997</v>
      </c>
      <c r="E15" s="241">
        <v>825908.68799999997</v>
      </c>
      <c r="F15" s="241">
        <v>826488.96499999997</v>
      </c>
      <c r="G15" s="241">
        <v>-8767.1509999999998</v>
      </c>
      <c r="H15" s="241">
        <v>-392746.641</v>
      </c>
      <c r="I15" s="242">
        <v>259446.685</v>
      </c>
      <c r="J15" s="242">
        <v>233355.97200000001</v>
      </c>
    </row>
    <row r="16" spans="1:10" ht="13.5" thickBot="1" x14ac:dyDescent="0.35">
      <c r="A16" s="245" t="s">
        <v>510</v>
      </c>
      <c r="B16" s="246" t="s">
        <v>544</v>
      </c>
      <c r="C16" s="241">
        <v>0</v>
      </c>
      <c r="D16" s="241">
        <v>0</v>
      </c>
      <c r="E16" s="241">
        <v>0</v>
      </c>
      <c r="F16" s="241">
        <v>0</v>
      </c>
      <c r="G16" s="241">
        <v>0</v>
      </c>
      <c r="H16" s="241">
        <v>0</v>
      </c>
      <c r="I16" s="242">
        <v>0</v>
      </c>
      <c r="J16" s="242">
        <v>0</v>
      </c>
    </row>
    <row r="17" spans="1:10" ht="13.5" thickBot="1" x14ac:dyDescent="0.35">
      <c r="A17" s="245" t="s">
        <v>512</v>
      </c>
      <c r="B17" s="246" t="s">
        <v>545</v>
      </c>
      <c r="C17" s="241">
        <v>11642.802</v>
      </c>
      <c r="D17" s="241">
        <v>4029.9090000000001</v>
      </c>
      <c r="E17" s="241">
        <v>4029.9090000000001</v>
      </c>
      <c r="F17" s="242">
        <v>4029.9090000000001</v>
      </c>
      <c r="G17" s="242">
        <v>42.816000000000003</v>
      </c>
      <c r="H17" s="242">
        <v>1999.1210000000001</v>
      </c>
      <c r="I17" s="242">
        <v>0</v>
      </c>
      <c r="J17" s="242">
        <v>0</v>
      </c>
    </row>
    <row r="18" spans="1:10" ht="13.5" thickBot="1" x14ac:dyDescent="0.35">
      <c r="A18" s="247">
        <v>100</v>
      </c>
      <c r="B18" s="248" t="s">
        <v>38</v>
      </c>
      <c r="C18" s="249">
        <v>123416.591</v>
      </c>
      <c r="D18" s="249">
        <v>1071837.5319999999</v>
      </c>
      <c r="E18" s="249">
        <v>1071257.2549999999</v>
      </c>
      <c r="F18" s="250">
        <v>1071835.6299999999</v>
      </c>
      <c r="G18" s="250">
        <v>-9397.7919999999995</v>
      </c>
      <c r="H18" s="250">
        <v>-501000.91600000003</v>
      </c>
      <c r="I18" s="250">
        <v>397033.315</v>
      </c>
      <c r="J18" s="250">
        <v>331736.60100000002</v>
      </c>
    </row>
    <row r="19" spans="1:10" x14ac:dyDescent="0.3">
      <c r="A19" s="31"/>
    </row>
  </sheetData>
  <sheetProtection algorithmName="SHA-512" hashValue="XEjCzjg3h/WS4/zn4a3QS5cLFSXgASILAxHYo/fvP4M0bank5yzykY4tp6XLfV+if6+OmlnU3FkNWsg+fqrpwQ==" saltValue="iX6ezwjcCPN59Ckf/ArXZg==" spinCount="100000" sheet="1" objects="1" scenarios="1"/>
  <mergeCells count="8">
    <mergeCell ref="C5:F5"/>
    <mergeCell ref="G5:H5"/>
    <mergeCell ref="I5:J5"/>
    <mergeCell ref="C6:C7"/>
    <mergeCell ref="D6:F6"/>
    <mergeCell ref="G6:G7"/>
    <mergeCell ref="H6:H7"/>
    <mergeCell ref="J6:J7"/>
  </mergeCells>
  <pageMargins left="0.7" right="0.7" top="0.75" bottom="0.75" header="0.3" footer="0.3"/>
  <pageSetup paperSize="9" orientation="portrait" r:id="rId1"/>
  <ignoredErrors>
    <ignoredError sqref="A8:A19"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724A-6BFE-43BC-AE72-C109113DAF42}">
  <sheetPr codeName="Arkusz24"/>
  <dimension ref="A2:R31"/>
  <sheetViews>
    <sheetView workbookViewId="0"/>
  </sheetViews>
  <sheetFormatPr defaultColWidth="19.69921875" defaultRowHeight="13" x14ac:dyDescent="0.3"/>
  <cols>
    <col min="1" max="1" width="7.69921875" style="11" customWidth="1"/>
    <col min="2" max="2" width="24.296875" style="11" customWidth="1"/>
    <col min="3" max="6" width="19.69921875" style="11"/>
    <col min="7" max="7" width="20.69921875" style="11" customWidth="1"/>
    <col min="8" max="16384" width="19.69921875" style="11"/>
  </cols>
  <sheetData>
    <row r="2" spans="1:18" ht="14.5" x14ac:dyDescent="0.3">
      <c r="B2" s="457" t="s">
        <v>950</v>
      </c>
      <c r="C2" s="434"/>
      <c r="D2" s="434"/>
      <c r="E2" s="434"/>
      <c r="F2" s="434"/>
      <c r="G2" s="434"/>
      <c r="H2" s="434"/>
      <c r="I2" s="434"/>
      <c r="J2" s="434"/>
      <c r="K2" s="434"/>
      <c r="L2" s="434"/>
      <c r="M2" s="434"/>
      <c r="N2" s="434"/>
      <c r="O2" s="434"/>
      <c r="P2" s="434"/>
      <c r="Q2" s="434"/>
      <c r="R2" s="435"/>
    </row>
    <row r="3" spans="1:18" ht="13.5" thickBot="1" x14ac:dyDescent="0.35">
      <c r="R3" s="436" t="s">
        <v>888</v>
      </c>
    </row>
    <row r="4" spans="1:18" ht="13.5" customHeight="1" thickBot="1" x14ac:dyDescent="0.35">
      <c r="A4" s="437"/>
      <c r="B4" s="437"/>
      <c r="C4" s="616" t="s">
        <v>483</v>
      </c>
      <c r="D4" s="616"/>
      <c r="E4" s="616"/>
      <c r="F4" s="616"/>
      <c r="G4" s="616"/>
      <c r="H4" s="616"/>
      <c r="I4" s="616"/>
      <c r="J4" s="616"/>
      <c r="K4" s="616"/>
      <c r="L4" s="616"/>
      <c r="M4" s="616"/>
      <c r="N4" s="616"/>
    </row>
    <row r="5" spans="1:18" ht="13.5" customHeight="1" thickBot="1" x14ac:dyDescent="0.35">
      <c r="A5" s="233"/>
      <c r="B5" s="233"/>
      <c r="C5" s="617" t="s">
        <v>487</v>
      </c>
      <c r="D5" s="613"/>
      <c r="E5" s="618"/>
      <c r="F5" s="617" t="s">
        <v>488</v>
      </c>
      <c r="G5" s="613"/>
      <c r="H5" s="613"/>
      <c r="I5" s="613"/>
      <c r="J5" s="613"/>
      <c r="K5" s="613"/>
      <c r="L5" s="613"/>
      <c r="M5" s="613"/>
      <c r="N5" s="618"/>
    </row>
    <row r="6" spans="1:18" ht="13" customHeight="1" x14ac:dyDescent="0.3">
      <c r="A6" s="623"/>
      <c r="B6" s="623"/>
      <c r="C6" s="619"/>
      <c r="D6" s="613" t="s">
        <v>941</v>
      </c>
      <c r="E6" s="618" t="s">
        <v>942</v>
      </c>
      <c r="F6" s="619"/>
      <c r="G6" s="613" t="s">
        <v>943</v>
      </c>
      <c r="H6" s="613" t="s">
        <v>944</v>
      </c>
      <c r="I6" s="613" t="s">
        <v>945</v>
      </c>
      <c r="J6" s="613" t="s">
        <v>946</v>
      </c>
      <c r="K6" s="613" t="s">
        <v>947</v>
      </c>
      <c r="L6" s="613" t="s">
        <v>948</v>
      </c>
      <c r="M6" s="613" t="s">
        <v>949</v>
      </c>
      <c r="N6" s="618" t="s">
        <v>542</v>
      </c>
    </row>
    <row r="7" spans="1:18" ht="20.5" customHeight="1" x14ac:dyDescent="0.3">
      <c r="A7" s="623"/>
      <c r="B7" s="623"/>
      <c r="C7" s="619"/>
      <c r="D7" s="614"/>
      <c r="E7" s="621"/>
      <c r="F7" s="619"/>
      <c r="G7" s="614"/>
      <c r="H7" s="614"/>
      <c r="I7" s="614"/>
      <c r="J7" s="614"/>
      <c r="K7" s="614"/>
      <c r="L7" s="614"/>
      <c r="M7" s="614"/>
      <c r="N7" s="621"/>
    </row>
    <row r="8" spans="1:18" ht="20.5" customHeight="1" thickBot="1" x14ac:dyDescent="0.35">
      <c r="A8" s="438"/>
      <c r="B8" s="438"/>
      <c r="C8" s="439"/>
      <c r="D8" s="615"/>
      <c r="E8" s="622"/>
      <c r="F8" s="620"/>
      <c r="G8" s="615"/>
      <c r="H8" s="615"/>
      <c r="I8" s="615"/>
      <c r="J8" s="615"/>
      <c r="K8" s="615"/>
      <c r="L8" s="615"/>
      <c r="M8" s="615"/>
      <c r="N8" s="622"/>
    </row>
    <row r="9" spans="1:18" ht="39" x14ac:dyDescent="0.3">
      <c r="A9" s="440" t="s">
        <v>496</v>
      </c>
      <c r="B9" s="441" t="s">
        <v>497</v>
      </c>
      <c r="C9" s="442">
        <v>5031242.2319999998</v>
      </c>
      <c r="D9" s="442">
        <v>5031242.2319999998</v>
      </c>
      <c r="E9" s="442">
        <v>0</v>
      </c>
      <c r="F9" s="442">
        <v>0</v>
      </c>
      <c r="G9" s="442">
        <v>0</v>
      </c>
      <c r="H9" s="442">
        <v>0</v>
      </c>
      <c r="I9" s="442">
        <v>0</v>
      </c>
      <c r="J9" s="442">
        <v>0</v>
      </c>
      <c r="K9" s="442">
        <v>0</v>
      </c>
      <c r="L9" s="442">
        <v>0</v>
      </c>
      <c r="M9" s="442">
        <v>0</v>
      </c>
      <c r="N9" s="443">
        <v>0</v>
      </c>
    </row>
    <row r="10" spans="1:18" x14ac:dyDescent="0.3">
      <c r="A10" s="440" t="s">
        <v>13</v>
      </c>
      <c r="B10" s="452" t="s">
        <v>498</v>
      </c>
      <c r="C10" s="444">
        <v>79043407.064999998</v>
      </c>
      <c r="D10" s="444">
        <v>78745896.245000005</v>
      </c>
      <c r="E10" s="444">
        <v>297510.82</v>
      </c>
      <c r="F10" s="444">
        <v>3464342.8960000002</v>
      </c>
      <c r="G10" s="444">
        <v>1881164.878</v>
      </c>
      <c r="H10" s="444">
        <v>187617.598</v>
      </c>
      <c r="I10" s="444">
        <v>269361.44299999997</v>
      </c>
      <c r="J10" s="444">
        <v>384588.32900000003</v>
      </c>
      <c r="K10" s="444">
        <v>578283.28700000001</v>
      </c>
      <c r="L10" s="444">
        <v>98946.972999999998</v>
      </c>
      <c r="M10" s="444">
        <v>64380.387999999999</v>
      </c>
      <c r="N10" s="445">
        <v>2837572.602</v>
      </c>
    </row>
    <row r="11" spans="1:18" x14ac:dyDescent="0.3">
      <c r="A11" s="446" t="s">
        <v>15</v>
      </c>
      <c r="B11" s="451" t="s">
        <v>499</v>
      </c>
      <c r="C11" s="447">
        <v>0</v>
      </c>
      <c r="D11" s="447">
        <v>0</v>
      </c>
      <c r="E11" s="447">
        <v>0</v>
      </c>
      <c r="F11" s="447">
        <v>0</v>
      </c>
      <c r="G11" s="447">
        <v>0</v>
      </c>
      <c r="H11" s="447">
        <v>0</v>
      </c>
      <c r="I11" s="447">
        <v>0</v>
      </c>
      <c r="J11" s="447">
        <v>0</v>
      </c>
      <c r="K11" s="447">
        <v>0</v>
      </c>
      <c r="L11" s="447">
        <v>0</v>
      </c>
      <c r="M11" s="447">
        <v>0</v>
      </c>
      <c r="N11" s="448">
        <v>0</v>
      </c>
    </row>
    <row r="12" spans="1:18" x14ac:dyDescent="0.3">
      <c r="A12" s="446" t="s">
        <v>500</v>
      </c>
      <c r="B12" s="451" t="s">
        <v>501</v>
      </c>
      <c r="C12" s="447">
        <v>254391.35800000001</v>
      </c>
      <c r="D12" s="447">
        <v>254388.3</v>
      </c>
      <c r="E12" s="447">
        <v>3.0579999999999998</v>
      </c>
      <c r="F12" s="447">
        <v>0</v>
      </c>
      <c r="G12" s="447">
        <v>0</v>
      </c>
      <c r="H12" s="447">
        <v>0</v>
      </c>
      <c r="I12" s="447">
        <v>0</v>
      </c>
      <c r="J12" s="447">
        <v>0</v>
      </c>
      <c r="K12" s="447">
        <v>0</v>
      </c>
      <c r="L12" s="447">
        <v>0</v>
      </c>
      <c r="M12" s="447">
        <v>0</v>
      </c>
      <c r="N12" s="448">
        <v>0</v>
      </c>
    </row>
    <row r="13" spans="1:18" x14ac:dyDescent="0.3">
      <c r="A13" s="446" t="s">
        <v>502</v>
      </c>
      <c r="B13" s="451" t="s">
        <v>503</v>
      </c>
      <c r="C13" s="447">
        <v>824841.77500000002</v>
      </c>
      <c r="D13" s="447">
        <v>824841.77500000002</v>
      </c>
      <c r="E13" s="447">
        <v>0</v>
      </c>
      <c r="F13" s="447">
        <v>0</v>
      </c>
      <c r="G13" s="447">
        <v>0</v>
      </c>
      <c r="H13" s="447">
        <v>0</v>
      </c>
      <c r="I13" s="447">
        <v>0</v>
      </c>
      <c r="J13" s="447">
        <v>0</v>
      </c>
      <c r="K13" s="447">
        <v>0</v>
      </c>
      <c r="L13" s="447">
        <v>0</v>
      </c>
      <c r="M13" s="447">
        <v>0</v>
      </c>
      <c r="N13" s="448">
        <v>0</v>
      </c>
    </row>
    <row r="14" spans="1:18" ht="26" x14ac:dyDescent="0.3">
      <c r="A14" s="446" t="s">
        <v>504</v>
      </c>
      <c r="B14" s="451" t="s">
        <v>505</v>
      </c>
      <c r="C14" s="447">
        <v>172911.23199999999</v>
      </c>
      <c r="D14" s="447">
        <v>172906.106</v>
      </c>
      <c r="E14" s="447">
        <v>5.1260000000000003</v>
      </c>
      <c r="F14" s="447">
        <v>104.101</v>
      </c>
      <c r="G14" s="447">
        <v>0</v>
      </c>
      <c r="H14" s="447">
        <v>0</v>
      </c>
      <c r="I14" s="447">
        <v>0</v>
      </c>
      <c r="J14" s="447">
        <v>0</v>
      </c>
      <c r="K14" s="447">
        <v>104.101</v>
      </c>
      <c r="L14" s="447">
        <v>0</v>
      </c>
      <c r="M14" s="447">
        <v>0</v>
      </c>
      <c r="N14" s="448">
        <v>104.101</v>
      </c>
    </row>
    <row r="15" spans="1:18" ht="26" x14ac:dyDescent="0.3">
      <c r="A15" s="446" t="s">
        <v>506</v>
      </c>
      <c r="B15" s="451" t="s">
        <v>507</v>
      </c>
      <c r="C15" s="447">
        <v>18980027.808000002</v>
      </c>
      <c r="D15" s="447">
        <v>18947696.886</v>
      </c>
      <c r="E15" s="447">
        <v>32330.921999999999</v>
      </c>
      <c r="F15" s="447">
        <v>848866.09900000005</v>
      </c>
      <c r="G15" s="447">
        <v>49652.396999999997</v>
      </c>
      <c r="H15" s="447">
        <v>49652.396999999997</v>
      </c>
      <c r="I15" s="447">
        <v>49652.396999999997</v>
      </c>
      <c r="J15" s="447">
        <v>63200.873</v>
      </c>
      <c r="K15" s="447">
        <v>95916.868000000002</v>
      </c>
      <c r="L15" s="447">
        <v>9029.8430000000008</v>
      </c>
      <c r="M15" s="447">
        <v>16748.043000000001</v>
      </c>
      <c r="N15" s="448">
        <v>848866.09900000005</v>
      </c>
    </row>
    <row r="16" spans="1:18" x14ac:dyDescent="0.3">
      <c r="A16" s="446" t="s">
        <v>508</v>
      </c>
      <c r="B16" s="451" t="s">
        <v>940</v>
      </c>
      <c r="C16" s="447">
        <v>6355895.5529999994</v>
      </c>
      <c r="D16" s="447">
        <v>6348944.96</v>
      </c>
      <c r="E16" s="447">
        <v>6950.5929999999998</v>
      </c>
      <c r="F16" s="447">
        <v>379858.26699999999</v>
      </c>
      <c r="G16" s="447">
        <v>27691.71</v>
      </c>
      <c r="H16" s="447">
        <v>27691.71</v>
      </c>
      <c r="I16" s="447">
        <v>27691.71</v>
      </c>
      <c r="J16" s="447">
        <v>28233.482</v>
      </c>
      <c r="K16" s="447">
        <v>26498.348999999998</v>
      </c>
      <c r="L16" s="447">
        <v>3775.0810000000001</v>
      </c>
      <c r="M16" s="447">
        <v>14832.489</v>
      </c>
      <c r="N16" s="448">
        <v>379858.26699999999</v>
      </c>
    </row>
    <row r="17" spans="1:14" x14ac:dyDescent="0.3">
      <c r="A17" s="446" t="s">
        <v>510</v>
      </c>
      <c r="B17" s="451" t="s">
        <v>511</v>
      </c>
      <c r="C17" s="447">
        <v>58811234.891999997</v>
      </c>
      <c r="D17" s="447">
        <v>58546063.178000003</v>
      </c>
      <c r="E17" s="447">
        <v>265171.71399999998</v>
      </c>
      <c r="F17" s="447">
        <v>2615372.696</v>
      </c>
      <c r="G17" s="447">
        <v>219709.046</v>
      </c>
      <c r="H17" s="447">
        <v>219709.046</v>
      </c>
      <c r="I17" s="447">
        <v>219709.046</v>
      </c>
      <c r="J17" s="447">
        <v>321387.45600000001</v>
      </c>
      <c r="K17" s="447">
        <v>482262.31799999997</v>
      </c>
      <c r="L17" s="447">
        <v>89917.13</v>
      </c>
      <c r="M17" s="447">
        <v>47632.345000000001</v>
      </c>
      <c r="N17" s="448">
        <v>1988602.402</v>
      </c>
    </row>
    <row r="18" spans="1:14" x14ac:dyDescent="0.3">
      <c r="A18" s="440" t="s">
        <v>512</v>
      </c>
      <c r="B18" s="452" t="s">
        <v>280</v>
      </c>
      <c r="C18" s="444">
        <v>19501512.444000002</v>
      </c>
      <c r="D18" s="444">
        <v>19501512.444000002</v>
      </c>
      <c r="E18" s="444">
        <v>0</v>
      </c>
      <c r="F18" s="444">
        <v>4995.8999999999996</v>
      </c>
      <c r="G18" s="444">
        <v>0</v>
      </c>
      <c r="H18" s="444">
        <v>0</v>
      </c>
      <c r="I18" s="444">
        <v>0</v>
      </c>
      <c r="J18" s="444">
        <v>0</v>
      </c>
      <c r="K18" s="444">
        <v>0</v>
      </c>
      <c r="L18" s="444">
        <v>0</v>
      </c>
      <c r="M18" s="444">
        <v>0</v>
      </c>
      <c r="N18" s="445">
        <v>4995.8999999999996</v>
      </c>
    </row>
    <row r="19" spans="1:14" x14ac:dyDescent="0.3">
      <c r="A19" s="446" t="s">
        <v>513</v>
      </c>
      <c r="B19" s="451" t="s">
        <v>499</v>
      </c>
      <c r="C19" s="447">
        <v>85000</v>
      </c>
      <c r="D19" s="447">
        <v>85000</v>
      </c>
      <c r="E19" s="447">
        <v>0</v>
      </c>
      <c r="F19" s="447">
        <v>0</v>
      </c>
      <c r="G19" s="447">
        <v>0</v>
      </c>
      <c r="H19" s="447">
        <v>0</v>
      </c>
      <c r="I19" s="447">
        <v>0</v>
      </c>
      <c r="J19" s="447">
        <v>0</v>
      </c>
      <c r="K19" s="447">
        <v>0</v>
      </c>
      <c r="L19" s="447">
        <v>0</v>
      </c>
      <c r="M19" s="447">
        <v>0</v>
      </c>
      <c r="N19" s="448">
        <v>0</v>
      </c>
    </row>
    <row r="20" spans="1:14" x14ac:dyDescent="0.3">
      <c r="A20" s="446" t="s">
        <v>514</v>
      </c>
      <c r="B20" s="451" t="s">
        <v>501</v>
      </c>
      <c r="C20" s="447">
        <v>18899044.119000003</v>
      </c>
      <c r="D20" s="447">
        <v>18899044.119000003</v>
      </c>
      <c r="E20" s="447">
        <v>0</v>
      </c>
      <c r="F20" s="447">
        <v>0</v>
      </c>
      <c r="G20" s="447">
        <v>0</v>
      </c>
      <c r="H20" s="447">
        <v>0</v>
      </c>
      <c r="I20" s="447">
        <v>0</v>
      </c>
      <c r="J20" s="447">
        <v>0</v>
      </c>
      <c r="K20" s="447">
        <v>0</v>
      </c>
      <c r="L20" s="447">
        <v>0</v>
      </c>
      <c r="M20" s="447">
        <v>0</v>
      </c>
      <c r="N20" s="448">
        <v>0</v>
      </c>
    </row>
    <row r="21" spans="1:14" x14ac:dyDescent="0.3">
      <c r="A21" s="446" t="s">
        <v>515</v>
      </c>
      <c r="B21" s="451" t="s">
        <v>503</v>
      </c>
      <c r="C21" s="447">
        <v>77243.955000000002</v>
      </c>
      <c r="D21" s="447">
        <v>77243.955000000002</v>
      </c>
      <c r="E21" s="447">
        <v>0</v>
      </c>
      <c r="F21" s="447">
        <v>0</v>
      </c>
      <c r="G21" s="447">
        <v>0</v>
      </c>
      <c r="H21" s="447">
        <v>0</v>
      </c>
      <c r="I21" s="447">
        <v>0</v>
      </c>
      <c r="J21" s="447">
        <v>0</v>
      </c>
      <c r="K21" s="447">
        <v>0</v>
      </c>
      <c r="L21" s="447">
        <v>0</v>
      </c>
      <c r="M21" s="447">
        <v>0</v>
      </c>
      <c r="N21" s="448">
        <v>0</v>
      </c>
    </row>
    <row r="22" spans="1:14" ht="26" x14ac:dyDescent="0.3">
      <c r="A22" s="446" t="s">
        <v>516</v>
      </c>
      <c r="B22" s="451" t="s">
        <v>505</v>
      </c>
      <c r="C22" s="447">
        <v>440224.36900000001</v>
      </c>
      <c r="D22" s="447">
        <v>440224.36900000001</v>
      </c>
      <c r="E22" s="447">
        <v>0</v>
      </c>
      <c r="F22" s="447">
        <v>0</v>
      </c>
      <c r="G22" s="447">
        <v>0</v>
      </c>
      <c r="H22" s="447">
        <v>0</v>
      </c>
      <c r="I22" s="447">
        <v>0</v>
      </c>
      <c r="J22" s="447">
        <v>0</v>
      </c>
      <c r="K22" s="447">
        <v>0</v>
      </c>
      <c r="L22" s="447">
        <v>0</v>
      </c>
      <c r="M22" s="447">
        <v>0</v>
      </c>
      <c r="N22" s="448">
        <v>0</v>
      </c>
    </row>
    <row r="23" spans="1:14" ht="26" x14ac:dyDescent="0.3">
      <c r="A23" s="446" t="s">
        <v>517</v>
      </c>
      <c r="B23" s="451" t="s">
        <v>507</v>
      </c>
      <c r="C23" s="447">
        <v>1E-3</v>
      </c>
      <c r="D23" s="447">
        <v>1E-3</v>
      </c>
      <c r="E23" s="447">
        <v>0</v>
      </c>
      <c r="F23" s="447">
        <v>4995.8999999999996</v>
      </c>
      <c r="G23" s="447">
        <v>0</v>
      </c>
      <c r="H23" s="447">
        <v>0</v>
      </c>
      <c r="I23" s="447">
        <v>0</v>
      </c>
      <c r="J23" s="447">
        <v>0</v>
      </c>
      <c r="K23" s="447">
        <v>0</v>
      </c>
      <c r="L23" s="447">
        <v>0</v>
      </c>
      <c r="M23" s="447">
        <v>0</v>
      </c>
      <c r="N23" s="448">
        <v>4995.8999999999996</v>
      </c>
    </row>
    <row r="24" spans="1:14" ht="26" x14ac:dyDescent="0.3">
      <c r="A24" s="440" t="s">
        <v>518</v>
      </c>
      <c r="B24" s="452" t="s">
        <v>519</v>
      </c>
      <c r="C24" s="444">
        <v>13377102.926000001</v>
      </c>
      <c r="D24" s="449"/>
      <c r="E24" s="450"/>
      <c r="F24" s="444">
        <v>33620.428999999996</v>
      </c>
      <c r="G24" s="449"/>
      <c r="H24" s="449"/>
      <c r="I24" s="449"/>
      <c r="J24" s="449"/>
      <c r="K24" s="449"/>
      <c r="L24" s="449"/>
      <c r="M24" s="449"/>
      <c r="N24" s="445">
        <v>30005.451000000001</v>
      </c>
    </row>
    <row r="25" spans="1:14" x14ac:dyDescent="0.3">
      <c r="A25" s="446" t="s">
        <v>520</v>
      </c>
      <c r="B25" s="451" t="s">
        <v>499</v>
      </c>
      <c r="C25" s="447">
        <v>0</v>
      </c>
      <c r="D25" s="449"/>
      <c r="E25" s="450"/>
      <c r="F25" s="447">
        <v>0</v>
      </c>
      <c r="G25" s="449"/>
      <c r="H25" s="449"/>
      <c r="I25" s="449"/>
      <c r="J25" s="449"/>
      <c r="K25" s="449"/>
      <c r="L25" s="449"/>
      <c r="M25" s="449"/>
      <c r="N25" s="448">
        <v>0</v>
      </c>
    </row>
    <row r="26" spans="1:14" x14ac:dyDescent="0.3">
      <c r="A26" s="446" t="s">
        <v>521</v>
      </c>
      <c r="B26" s="451" t="s">
        <v>501</v>
      </c>
      <c r="C26" s="447">
        <v>231148.41500000001</v>
      </c>
      <c r="D26" s="449"/>
      <c r="E26" s="450"/>
      <c r="F26" s="447">
        <v>0</v>
      </c>
      <c r="G26" s="449"/>
      <c r="H26" s="449"/>
      <c r="I26" s="449"/>
      <c r="J26" s="449"/>
      <c r="K26" s="449"/>
      <c r="L26" s="449"/>
      <c r="M26" s="449"/>
      <c r="N26" s="448">
        <v>0</v>
      </c>
    </row>
    <row r="27" spans="1:14" x14ac:dyDescent="0.3">
      <c r="A27" s="446" t="s">
        <v>522</v>
      </c>
      <c r="B27" s="451" t="s">
        <v>503</v>
      </c>
      <c r="C27" s="447">
        <v>76951.842999999993</v>
      </c>
      <c r="D27" s="449"/>
      <c r="E27" s="450"/>
      <c r="F27" s="447">
        <v>0</v>
      </c>
      <c r="G27" s="449"/>
      <c r="H27" s="449"/>
      <c r="I27" s="449"/>
      <c r="J27" s="449"/>
      <c r="K27" s="449"/>
      <c r="L27" s="449"/>
      <c r="M27" s="449"/>
      <c r="N27" s="448">
        <v>0</v>
      </c>
    </row>
    <row r="28" spans="1:14" ht="26" x14ac:dyDescent="0.3">
      <c r="A28" s="446" t="s">
        <v>523</v>
      </c>
      <c r="B28" s="451" t="s">
        <v>505</v>
      </c>
      <c r="C28" s="447">
        <v>30219.119999999999</v>
      </c>
      <c r="D28" s="449"/>
      <c r="E28" s="450"/>
      <c r="F28" s="447">
        <v>0</v>
      </c>
      <c r="G28" s="449"/>
      <c r="H28" s="449"/>
      <c r="I28" s="449"/>
      <c r="J28" s="449"/>
      <c r="K28" s="449"/>
      <c r="L28" s="449"/>
      <c r="M28" s="449"/>
      <c r="N28" s="448">
        <v>0</v>
      </c>
    </row>
    <row r="29" spans="1:14" ht="26" x14ac:dyDescent="0.3">
      <c r="A29" s="446" t="s">
        <v>524</v>
      </c>
      <c r="B29" s="451" t="s">
        <v>507</v>
      </c>
      <c r="C29" s="447">
        <v>8044657.2699999996</v>
      </c>
      <c r="D29" s="449"/>
      <c r="E29" s="450"/>
      <c r="F29" s="447">
        <v>22993.377</v>
      </c>
      <c r="G29" s="449"/>
      <c r="H29" s="449"/>
      <c r="I29" s="449"/>
      <c r="J29" s="449"/>
      <c r="K29" s="449"/>
      <c r="L29" s="449"/>
      <c r="M29" s="449"/>
      <c r="N29" s="448">
        <v>22663.11</v>
      </c>
    </row>
    <row r="30" spans="1:14" x14ac:dyDescent="0.3">
      <c r="A30" s="446" t="s">
        <v>525</v>
      </c>
      <c r="B30" s="451" t="s">
        <v>511</v>
      </c>
      <c r="C30" s="447">
        <v>4994126.2779999999</v>
      </c>
      <c r="D30" s="449"/>
      <c r="E30" s="450"/>
      <c r="F30" s="447">
        <v>10627.052</v>
      </c>
      <c r="G30" s="449"/>
      <c r="H30" s="449"/>
      <c r="I30" s="449"/>
      <c r="J30" s="449"/>
      <c r="K30" s="449"/>
      <c r="L30" s="449"/>
      <c r="M30" s="449"/>
      <c r="N30" s="448">
        <v>7342.3410000000003</v>
      </c>
    </row>
    <row r="31" spans="1:14" ht="13.5" thickBot="1" x14ac:dyDescent="0.35">
      <c r="A31" s="453" t="s">
        <v>526</v>
      </c>
      <c r="B31" s="454" t="s">
        <v>38</v>
      </c>
      <c r="C31" s="455">
        <v>116953264.667</v>
      </c>
      <c r="D31" s="455">
        <v>103278650.921</v>
      </c>
      <c r="E31" s="455">
        <v>297510.82</v>
      </c>
      <c r="F31" s="455">
        <v>3502959.2250000001</v>
      </c>
      <c r="G31" s="455">
        <v>1881164.878</v>
      </c>
      <c r="H31" s="455">
        <v>187617.598</v>
      </c>
      <c r="I31" s="455">
        <v>269361.44299999997</v>
      </c>
      <c r="J31" s="455">
        <v>384588.32900000003</v>
      </c>
      <c r="K31" s="455">
        <v>578283.28700000001</v>
      </c>
      <c r="L31" s="455">
        <v>98946.972999999998</v>
      </c>
      <c r="M31" s="455">
        <v>64380.387999999999</v>
      </c>
      <c r="N31" s="456">
        <v>2872573.9529999997</v>
      </c>
    </row>
  </sheetData>
  <sheetProtection algorithmName="SHA-512" hashValue="PtwWxjEs7o/Ja6bdcHXfCJDnFqaJ0MqBQE9WZgnThoM/xwX8BAFLEkJI/Rs9juDyP8kIiTmym4N7yAUqma4Pbw==" saltValue="sQKNpoaXrEV7qBkcCNGZwg==" spinCount="100000" sheet="1" objects="1" scenarios="1"/>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 right="0.7" top="0.75" bottom="0.75" header="0.3" footer="0.3"/>
  <ignoredErrors>
    <ignoredError sqref="A9:A31"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A22E-892F-4CF7-B4FB-FD1BD82D978F}">
  <sheetPr codeName="Arkusz25"/>
  <dimension ref="B2:I31"/>
  <sheetViews>
    <sheetView workbookViewId="0"/>
  </sheetViews>
  <sheetFormatPr defaultRowHeight="14.5" x14ac:dyDescent="0.35"/>
  <cols>
    <col min="1" max="1" width="8.796875" style="20"/>
    <col min="2" max="2" width="5.19921875" style="20" customWidth="1"/>
    <col min="3" max="3" width="27.5" style="20" customWidth="1"/>
    <col min="4" max="4" width="14.796875" style="20" bestFit="1" customWidth="1"/>
    <col min="5" max="5" width="11.5" style="20" bestFit="1" customWidth="1"/>
    <col min="6" max="6" width="11.8984375" style="20" customWidth="1"/>
    <col min="7" max="7" width="14.296875" style="20" customWidth="1"/>
    <col min="8" max="8" width="13.59765625" style="20" customWidth="1"/>
    <col min="9" max="9" width="22.296875" style="20" customWidth="1"/>
    <col min="10" max="16384" width="8.796875" style="20"/>
  </cols>
  <sheetData>
    <row r="2" spans="2:9" x14ac:dyDescent="0.35">
      <c r="I2" s="21"/>
    </row>
    <row r="4" spans="2:9" ht="15.5" x14ac:dyDescent="0.35">
      <c r="B4" s="251" t="s">
        <v>546</v>
      </c>
      <c r="C4" s="252"/>
      <c r="D4" s="252"/>
      <c r="E4" s="252"/>
      <c r="F4" s="252"/>
      <c r="G4" s="252"/>
      <c r="H4" s="253"/>
      <c r="I4" s="3" t="s">
        <v>17</v>
      </c>
    </row>
    <row r="5" spans="2:9" ht="15" thickBot="1" x14ac:dyDescent="0.4">
      <c r="B5" s="254"/>
      <c r="E5" s="624"/>
      <c r="F5" s="624"/>
      <c r="H5" s="23"/>
      <c r="I5" s="3"/>
    </row>
    <row r="6" spans="2:9" ht="15" thickBot="1" x14ac:dyDescent="0.4">
      <c r="B6" s="233"/>
      <c r="C6" s="233"/>
      <c r="D6" s="146" t="s">
        <v>0</v>
      </c>
      <c r="E6" s="147" t="s">
        <v>1</v>
      </c>
      <c r="F6" s="147" t="s">
        <v>2</v>
      </c>
      <c r="G6" s="147" t="s">
        <v>3</v>
      </c>
      <c r="H6" s="147" t="s">
        <v>4</v>
      </c>
      <c r="I6" s="147" t="s">
        <v>5</v>
      </c>
    </row>
    <row r="7" spans="2:9" ht="15" thickBot="1" x14ac:dyDescent="0.4">
      <c r="B7" s="233"/>
      <c r="C7" s="233"/>
      <c r="D7" s="607" t="s">
        <v>547</v>
      </c>
      <c r="E7" s="608"/>
      <c r="F7" s="608"/>
      <c r="G7" s="604"/>
      <c r="H7" s="609" t="s">
        <v>548</v>
      </c>
      <c r="I7" s="610" t="s">
        <v>549</v>
      </c>
    </row>
    <row r="8" spans="2:9" ht="52.5" thickBot="1" x14ac:dyDescent="0.4">
      <c r="B8" s="233"/>
      <c r="C8" s="233"/>
      <c r="D8" s="255"/>
      <c r="E8" s="607" t="s">
        <v>550</v>
      </c>
      <c r="F8" s="609"/>
      <c r="G8" s="256" t="s">
        <v>551</v>
      </c>
      <c r="H8" s="625"/>
      <c r="I8" s="627"/>
    </row>
    <row r="9" spans="2:9" x14ac:dyDescent="0.35">
      <c r="B9" s="233"/>
      <c r="C9" s="233"/>
      <c r="D9" s="255"/>
      <c r="E9" s="628"/>
      <c r="F9" s="610" t="s">
        <v>542</v>
      </c>
      <c r="G9" s="628"/>
      <c r="H9" s="625"/>
      <c r="I9" s="627"/>
    </row>
    <row r="10" spans="2:9" ht="15" thickBot="1" x14ac:dyDescent="0.4">
      <c r="B10" s="233"/>
      <c r="C10" s="233"/>
      <c r="D10" s="257"/>
      <c r="E10" s="629"/>
      <c r="F10" s="612"/>
      <c r="G10" s="630"/>
      <c r="H10" s="626"/>
      <c r="I10" s="611"/>
    </row>
    <row r="11" spans="2:9" ht="26.5" thickBot="1" x14ac:dyDescent="0.4">
      <c r="B11" s="239" t="s">
        <v>13</v>
      </c>
      <c r="C11" s="240" t="s">
        <v>552</v>
      </c>
      <c r="D11" s="258">
        <v>124938.133</v>
      </c>
      <c r="E11" s="258">
        <v>10149.531000000001</v>
      </c>
      <c r="F11" s="258">
        <v>10149.531000000001</v>
      </c>
      <c r="G11" s="258">
        <v>124938.133</v>
      </c>
      <c r="H11" s="258">
        <v>-7253.14</v>
      </c>
      <c r="I11" s="246">
        <v>0</v>
      </c>
    </row>
    <row r="12" spans="2:9" ht="15" thickBot="1" x14ac:dyDescent="0.4">
      <c r="B12" s="245" t="s">
        <v>15</v>
      </c>
      <c r="C12" s="246" t="s">
        <v>553</v>
      </c>
      <c r="D12" s="258">
        <v>85006.709000000003</v>
      </c>
      <c r="E12" s="258">
        <v>1167.5409999999999</v>
      </c>
      <c r="F12" s="258">
        <v>1167.5409999999999</v>
      </c>
      <c r="G12" s="258">
        <v>85006.709000000003</v>
      </c>
      <c r="H12" s="258">
        <v>-840.30899999999997</v>
      </c>
      <c r="I12" s="246">
        <v>0</v>
      </c>
    </row>
    <row r="13" spans="2:9" ht="15" thickBot="1" x14ac:dyDescent="0.4">
      <c r="B13" s="245" t="s">
        <v>500</v>
      </c>
      <c r="C13" s="246" t="s">
        <v>554</v>
      </c>
      <c r="D13" s="258">
        <v>5069215.4730000002</v>
      </c>
      <c r="E13" s="258">
        <v>288623.52</v>
      </c>
      <c r="F13" s="258">
        <v>288623.52</v>
      </c>
      <c r="G13" s="258">
        <v>5069211.0559999999</v>
      </c>
      <c r="H13" s="258">
        <v>-140104.728</v>
      </c>
      <c r="I13" s="246">
        <v>0</v>
      </c>
    </row>
    <row r="14" spans="2:9" ht="26.5" thickBot="1" x14ac:dyDescent="0.4">
      <c r="B14" s="245" t="s">
        <v>502</v>
      </c>
      <c r="C14" s="246" t="s">
        <v>555</v>
      </c>
      <c r="D14" s="258">
        <v>107304.376</v>
      </c>
      <c r="E14" s="258">
        <v>727.26199999999994</v>
      </c>
      <c r="F14" s="258">
        <v>727.26199999999994</v>
      </c>
      <c r="G14" s="258">
        <v>107304.376</v>
      </c>
      <c r="H14" s="258">
        <v>-1370.279</v>
      </c>
      <c r="I14" s="246">
        <v>0</v>
      </c>
    </row>
    <row r="15" spans="2:9" ht="15" thickBot="1" x14ac:dyDescent="0.4">
      <c r="B15" s="245" t="s">
        <v>504</v>
      </c>
      <c r="C15" s="246" t="s">
        <v>556</v>
      </c>
      <c r="D15" s="258">
        <v>185154.24900000001</v>
      </c>
      <c r="E15" s="258">
        <v>3533.2269999999999</v>
      </c>
      <c r="F15" s="258">
        <v>3533.2269999999999</v>
      </c>
      <c r="G15" s="258">
        <v>185154.24900000001</v>
      </c>
      <c r="H15" s="258">
        <v>-2587.4740000000002</v>
      </c>
      <c r="I15" s="246">
        <v>0</v>
      </c>
    </row>
    <row r="16" spans="2:9" ht="15" thickBot="1" x14ac:dyDescent="0.4">
      <c r="B16" s="245" t="s">
        <v>506</v>
      </c>
      <c r="C16" s="246" t="s">
        <v>557</v>
      </c>
      <c r="D16" s="258">
        <v>1299804.94</v>
      </c>
      <c r="E16" s="258">
        <v>54592.262000000002</v>
      </c>
      <c r="F16" s="258">
        <v>54592.262000000002</v>
      </c>
      <c r="G16" s="258">
        <v>1299804.94</v>
      </c>
      <c r="H16" s="258">
        <v>-38018.553</v>
      </c>
      <c r="I16" s="246">
        <v>0</v>
      </c>
    </row>
    <row r="17" spans="2:9" ht="15" thickBot="1" x14ac:dyDescent="0.4">
      <c r="B17" s="245" t="s">
        <v>508</v>
      </c>
      <c r="C17" s="246" t="s">
        <v>558</v>
      </c>
      <c r="D17" s="258">
        <v>5761854.8020000001</v>
      </c>
      <c r="E17" s="258">
        <v>120842.423</v>
      </c>
      <c r="F17" s="258">
        <v>120842.423</v>
      </c>
      <c r="G17" s="258">
        <v>5761850.1560000004</v>
      </c>
      <c r="H17" s="258">
        <v>-95915.398000000001</v>
      </c>
      <c r="I17" s="246">
        <v>0</v>
      </c>
    </row>
    <row r="18" spans="2:9" ht="15" thickBot="1" x14ac:dyDescent="0.4">
      <c r="B18" s="245" t="s">
        <v>510</v>
      </c>
      <c r="C18" s="246" t="s">
        <v>559</v>
      </c>
      <c r="D18" s="258">
        <v>3135358.8730000001</v>
      </c>
      <c r="E18" s="258">
        <v>135005.666</v>
      </c>
      <c r="F18" s="258">
        <v>135005.666</v>
      </c>
      <c r="G18" s="258">
        <v>3135320.0720000002</v>
      </c>
      <c r="H18" s="258">
        <v>-57066.608</v>
      </c>
      <c r="I18" s="246">
        <v>0</v>
      </c>
    </row>
    <row r="19" spans="2:9" ht="26.5" thickBot="1" x14ac:dyDescent="0.4">
      <c r="B19" s="245" t="s">
        <v>512</v>
      </c>
      <c r="C19" s="246" t="s">
        <v>560</v>
      </c>
      <c r="D19" s="258">
        <v>205964.95199999999</v>
      </c>
      <c r="E19" s="258">
        <v>80372.638000000006</v>
      </c>
      <c r="F19" s="258">
        <v>80372.638000000006</v>
      </c>
      <c r="G19" s="258">
        <v>205964.95199999999</v>
      </c>
      <c r="H19" s="258">
        <v>-44073.067000000003</v>
      </c>
      <c r="I19" s="246">
        <v>0</v>
      </c>
    </row>
    <row r="20" spans="2:9" ht="26.5" thickBot="1" x14ac:dyDescent="0.4">
      <c r="B20" s="245" t="s">
        <v>513</v>
      </c>
      <c r="C20" s="246" t="s">
        <v>561</v>
      </c>
      <c r="D20" s="258">
        <v>1073666.7209999999</v>
      </c>
      <c r="E20" s="258">
        <v>10712.502</v>
      </c>
      <c r="F20" s="258">
        <v>10712.502</v>
      </c>
      <c r="G20" s="258">
        <v>1073666.7209999999</v>
      </c>
      <c r="H20" s="258">
        <v>-15208.975</v>
      </c>
      <c r="I20" s="246">
        <v>0</v>
      </c>
    </row>
    <row r="21" spans="2:9" ht="26.5" thickBot="1" x14ac:dyDescent="0.4">
      <c r="B21" s="245" t="s">
        <v>514</v>
      </c>
      <c r="C21" s="246" t="s">
        <v>562</v>
      </c>
      <c r="D21" s="258">
        <v>116264.266</v>
      </c>
      <c r="E21" s="258">
        <v>4442.2669999999998</v>
      </c>
      <c r="F21" s="259">
        <v>4442.2669999999998</v>
      </c>
      <c r="G21" s="258">
        <v>116264.266</v>
      </c>
      <c r="H21" s="258">
        <v>-3356.636</v>
      </c>
      <c r="I21" s="246">
        <v>0</v>
      </c>
    </row>
    <row r="22" spans="2:9" ht="15" thickBot="1" x14ac:dyDescent="0.4">
      <c r="B22" s="245" t="s">
        <v>515</v>
      </c>
      <c r="C22" s="246" t="s">
        <v>563</v>
      </c>
      <c r="D22" s="258">
        <v>1111924.5430000001</v>
      </c>
      <c r="E22" s="258">
        <v>13815.592000000001</v>
      </c>
      <c r="F22" s="258">
        <v>13815.592000000001</v>
      </c>
      <c r="G22" s="258">
        <v>1111924.5430000001</v>
      </c>
      <c r="H22" s="258">
        <v>-11349.361999999999</v>
      </c>
      <c r="I22" s="246">
        <v>0</v>
      </c>
    </row>
    <row r="23" spans="2:9" ht="26.5" thickBot="1" x14ac:dyDescent="0.4">
      <c r="B23" s="245" t="s">
        <v>516</v>
      </c>
      <c r="C23" s="246" t="s">
        <v>564</v>
      </c>
      <c r="D23" s="258">
        <v>314368.84999999998</v>
      </c>
      <c r="E23" s="258">
        <v>17427.356</v>
      </c>
      <c r="F23" s="258">
        <v>17427.356</v>
      </c>
      <c r="G23" s="258">
        <v>314364.90000000002</v>
      </c>
      <c r="H23" s="258">
        <v>-14281.168</v>
      </c>
      <c r="I23" s="246">
        <v>0</v>
      </c>
    </row>
    <row r="24" spans="2:9" ht="26.5" thickBot="1" x14ac:dyDescent="0.4">
      <c r="B24" s="245" t="s">
        <v>517</v>
      </c>
      <c r="C24" s="246" t="s">
        <v>565</v>
      </c>
      <c r="D24" s="258">
        <v>641192.78</v>
      </c>
      <c r="E24" s="258">
        <v>68409.02</v>
      </c>
      <c r="F24" s="258">
        <v>68409.02</v>
      </c>
      <c r="G24" s="258">
        <v>641192.78</v>
      </c>
      <c r="H24" s="258">
        <v>-23332.190999999999</v>
      </c>
      <c r="I24" s="246">
        <v>0</v>
      </c>
    </row>
    <row r="25" spans="2:9" ht="39.5" thickBot="1" x14ac:dyDescent="0.4">
      <c r="B25" s="245" t="s">
        <v>518</v>
      </c>
      <c r="C25" s="246" t="s">
        <v>566</v>
      </c>
      <c r="D25" s="258">
        <v>161.66499999999999</v>
      </c>
      <c r="E25" s="258">
        <v>0</v>
      </c>
      <c r="F25" s="258">
        <v>0</v>
      </c>
      <c r="G25" s="258">
        <v>161.66499999999999</v>
      </c>
      <c r="H25" s="258">
        <v>-0.42299999999999999</v>
      </c>
      <c r="I25" s="246">
        <v>0</v>
      </c>
    </row>
    <row r="26" spans="2:9" ht="15" thickBot="1" x14ac:dyDescent="0.4">
      <c r="B26" s="245" t="s">
        <v>520</v>
      </c>
      <c r="C26" s="246" t="s">
        <v>567</v>
      </c>
      <c r="D26" s="258">
        <v>44917.468999999997</v>
      </c>
      <c r="E26" s="258">
        <v>1716.7660000000001</v>
      </c>
      <c r="F26" s="258">
        <v>1716.7660000000001</v>
      </c>
      <c r="G26" s="258">
        <v>44917.468999999997</v>
      </c>
      <c r="H26" s="258">
        <v>-1294.3409999999999</v>
      </c>
      <c r="I26" s="246">
        <v>0</v>
      </c>
    </row>
    <row r="27" spans="2:9" ht="26.5" thickBot="1" x14ac:dyDescent="0.4">
      <c r="B27" s="245" t="s">
        <v>521</v>
      </c>
      <c r="C27" s="246" t="s">
        <v>568</v>
      </c>
      <c r="D27" s="258">
        <v>131840.63099999999</v>
      </c>
      <c r="E27" s="258">
        <v>2789.1750000000002</v>
      </c>
      <c r="F27" s="258">
        <v>2789.1750000000002</v>
      </c>
      <c r="G27" s="258">
        <v>131840.63099999999</v>
      </c>
      <c r="H27" s="258">
        <v>-2998.3090000000002</v>
      </c>
      <c r="I27" s="246">
        <v>0</v>
      </c>
    </row>
    <row r="28" spans="2:9" ht="26.5" thickBot="1" x14ac:dyDescent="0.4">
      <c r="B28" s="245" t="s">
        <v>522</v>
      </c>
      <c r="C28" s="246" t="s">
        <v>569</v>
      </c>
      <c r="D28" s="258">
        <v>41776.858</v>
      </c>
      <c r="E28" s="258">
        <v>1553.703</v>
      </c>
      <c r="F28" s="258">
        <v>1553.703</v>
      </c>
      <c r="G28" s="258">
        <v>41776.858</v>
      </c>
      <c r="H28" s="258">
        <v>-2274.2289999999998</v>
      </c>
      <c r="I28" s="246">
        <v>0</v>
      </c>
    </row>
    <row r="29" spans="2:9" ht="15" thickBot="1" x14ac:dyDescent="0.4">
      <c r="B29" s="245" t="s">
        <v>523</v>
      </c>
      <c r="C29" s="246" t="s">
        <v>570</v>
      </c>
      <c r="D29" s="258">
        <v>378177.61800000002</v>
      </c>
      <c r="E29" s="258">
        <v>32985.648000000001</v>
      </c>
      <c r="F29" s="258">
        <v>32985.648000000001</v>
      </c>
      <c r="G29" s="258">
        <v>378177.61800000002</v>
      </c>
      <c r="H29" s="258">
        <v>-14481.621999999999</v>
      </c>
      <c r="I29" s="246">
        <v>0</v>
      </c>
    </row>
    <row r="30" spans="2:9" ht="15" thickBot="1" x14ac:dyDescent="0.4">
      <c r="B30" s="247" t="s">
        <v>524</v>
      </c>
      <c r="C30" s="248" t="s">
        <v>38</v>
      </c>
      <c r="D30" s="260">
        <v>19828893.908</v>
      </c>
      <c r="E30" s="260">
        <v>848866.09900000005</v>
      </c>
      <c r="F30" s="260">
        <v>848866.09900000005</v>
      </c>
      <c r="G30" s="260">
        <v>19828842.094000001</v>
      </c>
      <c r="H30" s="260">
        <v>-475806.81199999998</v>
      </c>
      <c r="I30" s="248">
        <v>0</v>
      </c>
    </row>
    <row r="31" spans="2:9" x14ac:dyDescent="0.35">
      <c r="B31" s="31"/>
    </row>
  </sheetData>
  <sheetProtection algorithmName="SHA-512" hashValue="aI5JEd9+iUIkHLrHg6HPiSz7/+GXRcxkBx944wh/yuk3q0g70mecIwNjAgQOUxFpKxwggO+I+Pm2iVNIvUsJCw==" saltValue="ppUTFL/hSx7N7wbkXHNakw==" spinCount="100000" sheet="1" objects="1" scenarios="1"/>
  <mergeCells count="8">
    <mergeCell ref="E5:F5"/>
    <mergeCell ref="D7:G7"/>
    <mergeCell ref="H7:H10"/>
    <mergeCell ref="I7:I10"/>
    <mergeCell ref="E8:F8"/>
    <mergeCell ref="E9:E10"/>
    <mergeCell ref="F9:F10"/>
    <mergeCell ref="G9:G10"/>
  </mergeCells>
  <pageMargins left="0.7" right="0.7" top="0.75" bottom="0.75" header="0.3" footer="0.3"/>
  <pageSetup paperSize="9" orientation="portrait" r:id="rId1"/>
  <ignoredErrors>
    <ignoredError sqref="B11:B28 B29:B30"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A4E0-43ED-4F1B-9061-EF68E3CCABC0}">
  <sheetPr codeName="Arkusz26"/>
  <dimension ref="B2:F17"/>
  <sheetViews>
    <sheetView workbookViewId="0"/>
  </sheetViews>
  <sheetFormatPr defaultRowHeight="13.5" x14ac:dyDescent="0.35"/>
  <cols>
    <col min="1" max="2" width="8.796875" style="1"/>
    <col min="3" max="3" width="37.8984375" style="1" customWidth="1"/>
    <col min="4" max="4" width="35.19921875" style="1" customWidth="1"/>
    <col min="5" max="5" width="16.69921875" style="1" customWidth="1"/>
    <col min="6" max="6" width="16.59765625" style="1" customWidth="1"/>
    <col min="7" max="16384" width="8.796875" style="1"/>
  </cols>
  <sheetData>
    <row r="2" spans="2:6" ht="15.5" x14ac:dyDescent="0.35">
      <c r="B2" s="19" t="s">
        <v>571</v>
      </c>
      <c r="C2" s="5"/>
      <c r="D2" s="5"/>
    </row>
    <row r="3" spans="2:6" ht="14.5" x14ac:dyDescent="0.35">
      <c r="B3" s="20"/>
      <c r="E3" s="12"/>
      <c r="F3" s="3" t="s">
        <v>17</v>
      </c>
    </row>
    <row r="4" spans="2:6" ht="14.5" x14ac:dyDescent="0.35">
      <c r="B4" s="20"/>
      <c r="C4" s="23"/>
      <c r="D4" s="22"/>
    </row>
    <row r="5" spans="2:6" x14ac:dyDescent="0.35">
      <c r="B5" s="637"/>
      <c r="C5" s="637"/>
      <c r="D5" s="11"/>
      <c r="E5" s="135" t="s">
        <v>0</v>
      </c>
      <c r="F5" s="135" t="s">
        <v>1</v>
      </c>
    </row>
    <row r="6" spans="2:6" ht="14.5" customHeight="1" x14ac:dyDescent="0.35">
      <c r="B6" s="637"/>
      <c r="C6" s="637"/>
      <c r="D6" s="11"/>
      <c r="E6" s="638" t="s">
        <v>572</v>
      </c>
      <c r="F6" s="638"/>
    </row>
    <row r="7" spans="2:6" x14ac:dyDescent="0.35">
      <c r="B7" s="637"/>
      <c r="C7" s="637"/>
      <c r="D7" s="233"/>
      <c r="E7" s="638"/>
      <c r="F7" s="638"/>
    </row>
    <row r="8" spans="2:6" ht="26" x14ac:dyDescent="0.35">
      <c r="B8" s="637"/>
      <c r="C8" s="637"/>
      <c r="D8" s="233"/>
      <c r="E8" s="261" t="s">
        <v>573</v>
      </c>
      <c r="F8" s="261" t="s">
        <v>574</v>
      </c>
    </row>
    <row r="9" spans="2:6" x14ac:dyDescent="0.35">
      <c r="B9" s="262" t="s">
        <v>13</v>
      </c>
      <c r="C9" s="633" t="s">
        <v>575</v>
      </c>
      <c r="D9" s="634"/>
      <c r="E9" s="116">
        <v>0</v>
      </c>
      <c r="F9" s="116">
        <v>0</v>
      </c>
    </row>
    <row r="10" spans="2:6" x14ac:dyDescent="0.35">
      <c r="B10" s="262" t="s">
        <v>15</v>
      </c>
      <c r="C10" s="633" t="s">
        <v>576</v>
      </c>
      <c r="D10" s="634"/>
      <c r="E10" s="116">
        <v>9582.7819999999992</v>
      </c>
      <c r="F10" s="116">
        <v>-137.05600000000001</v>
      </c>
    </row>
    <row r="11" spans="2:6" x14ac:dyDescent="0.35">
      <c r="B11" s="263" t="s">
        <v>500</v>
      </c>
      <c r="C11" s="635" t="s">
        <v>577</v>
      </c>
      <c r="D11" s="636"/>
      <c r="E11" s="116">
        <v>76.775999999999996</v>
      </c>
      <c r="F11" s="116">
        <v>-44.076000000000001</v>
      </c>
    </row>
    <row r="12" spans="2:6" x14ac:dyDescent="0.35">
      <c r="B12" s="263" t="s">
        <v>502</v>
      </c>
      <c r="C12" s="635" t="s">
        <v>578</v>
      </c>
      <c r="D12" s="636"/>
      <c r="E12" s="116">
        <v>0</v>
      </c>
      <c r="F12" s="116">
        <v>0</v>
      </c>
    </row>
    <row r="13" spans="2:6" ht="15" customHeight="1" x14ac:dyDescent="0.35">
      <c r="B13" s="263" t="s">
        <v>504</v>
      </c>
      <c r="C13" s="635" t="s">
        <v>579</v>
      </c>
      <c r="D13" s="636"/>
      <c r="E13" s="116">
        <v>9506.0059999999994</v>
      </c>
      <c r="F13" s="116">
        <v>-92.98</v>
      </c>
    </row>
    <row r="14" spans="2:6" x14ac:dyDescent="0.35">
      <c r="B14" s="263" t="s">
        <v>506</v>
      </c>
      <c r="C14" s="635" t="s">
        <v>580</v>
      </c>
      <c r="D14" s="636"/>
      <c r="E14" s="116">
        <v>0</v>
      </c>
      <c r="F14" s="116">
        <v>0</v>
      </c>
    </row>
    <row r="15" spans="2:6" x14ac:dyDescent="0.35">
      <c r="B15" s="263" t="s">
        <v>508</v>
      </c>
      <c r="C15" s="635" t="s">
        <v>581</v>
      </c>
      <c r="D15" s="636"/>
      <c r="E15" s="116">
        <v>0</v>
      </c>
      <c r="F15" s="116">
        <v>0</v>
      </c>
    </row>
    <row r="16" spans="2:6" x14ac:dyDescent="0.35">
      <c r="B16" s="264" t="s">
        <v>510</v>
      </c>
      <c r="C16" s="631" t="s">
        <v>38</v>
      </c>
      <c r="D16" s="632"/>
      <c r="E16" s="232">
        <v>9582.7819999999992</v>
      </c>
      <c r="F16" s="232">
        <v>-137.05600000000001</v>
      </c>
    </row>
    <row r="17" spans="2:2" x14ac:dyDescent="0.35">
      <c r="B17" s="31"/>
    </row>
  </sheetData>
  <sheetProtection algorithmName="SHA-512" hashValue="gYMwILzMcI+rmTC/5zwbwfr9iGodtde9JDmemDJDO90+D9pjFTwznsnWTLD02MGjwgjN1sfpQF1qbvj3PSAH2g==" saltValue="EQJgUvh1NjKz/6YrTjRIyg==" spinCount="100000" sheet="1" objects="1" scenarios="1"/>
  <mergeCells count="13">
    <mergeCell ref="C9:D9"/>
    <mergeCell ref="B5:C5"/>
    <mergeCell ref="B6:C6"/>
    <mergeCell ref="E6:F7"/>
    <mergeCell ref="B7:C7"/>
    <mergeCell ref="B8:C8"/>
    <mergeCell ref="C16:D16"/>
    <mergeCell ref="C10:D10"/>
    <mergeCell ref="C11:D11"/>
    <mergeCell ref="C12:D12"/>
    <mergeCell ref="C13:D13"/>
    <mergeCell ref="C14:D14"/>
    <mergeCell ref="C15:D15"/>
  </mergeCells>
  <conditionalFormatting sqref="D6:D8">
    <cfRule type="cellIs" dxfId="1" priority="1" stopIfTrue="1" operator="lessThan">
      <formula>0</formula>
    </cfRule>
  </conditionalFormatting>
  <pageMargins left="0.7" right="0.7" top="0.75" bottom="0.75" header="0.3" footer="0.3"/>
  <pageSetup paperSize="9" orientation="portrait" r:id="rId1"/>
  <ignoredErrors>
    <ignoredError sqref="B9:B16"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03D7-00F1-4237-864A-B391A8085BCB}">
  <sheetPr codeName="Arkusz27"/>
  <dimension ref="B2:H15"/>
  <sheetViews>
    <sheetView workbookViewId="0"/>
  </sheetViews>
  <sheetFormatPr defaultColWidth="10.09765625" defaultRowHeight="13" x14ac:dyDescent="0.3"/>
  <cols>
    <col min="1" max="1" width="10.09765625" style="11"/>
    <col min="2" max="2" width="6.8984375" style="11" customWidth="1"/>
    <col min="3" max="3" width="60.5" style="11" customWidth="1"/>
    <col min="4" max="4" width="21.19921875" style="11" customWidth="1"/>
    <col min="5" max="5" width="29.69921875" style="11" customWidth="1"/>
    <col min="6" max="6" width="26.09765625" style="11" customWidth="1"/>
    <col min="7" max="7" width="23.296875" style="11" customWidth="1"/>
    <col min="8" max="8" width="31.09765625" style="11" customWidth="1"/>
    <col min="9" max="16384" width="10.09765625" style="11"/>
  </cols>
  <sheetData>
    <row r="2" spans="2:8" ht="21" x14ac:dyDescent="0.5">
      <c r="C2" s="265" t="s">
        <v>582</v>
      </c>
      <c r="D2" s="266"/>
      <c r="E2" s="266"/>
      <c r="F2" s="267"/>
      <c r="G2" s="267"/>
      <c r="H2" s="267"/>
    </row>
    <row r="3" spans="2:8" x14ac:dyDescent="0.3">
      <c r="G3" s="12"/>
      <c r="H3" s="3" t="s">
        <v>17</v>
      </c>
    </row>
    <row r="4" spans="2:8" ht="14.5" x14ac:dyDescent="0.35">
      <c r="G4" s="23"/>
      <c r="H4" s="3"/>
    </row>
    <row r="6" spans="2:8" ht="26" x14ac:dyDescent="0.3">
      <c r="C6" s="133"/>
      <c r="D6" s="268" t="s">
        <v>583</v>
      </c>
      <c r="E6" s="269" t="s">
        <v>584</v>
      </c>
      <c r="F6" s="270"/>
      <c r="G6" s="270"/>
      <c r="H6" s="271"/>
    </row>
    <row r="7" spans="2:8" ht="26" x14ac:dyDescent="0.3">
      <c r="C7" s="133"/>
      <c r="D7" s="272"/>
      <c r="E7" s="273"/>
      <c r="F7" s="268" t="s">
        <v>585</v>
      </c>
      <c r="G7" s="269" t="s">
        <v>586</v>
      </c>
      <c r="H7" s="274"/>
    </row>
    <row r="8" spans="2:8" ht="26" x14ac:dyDescent="0.3">
      <c r="C8" s="133"/>
      <c r="D8" s="275"/>
      <c r="E8" s="276"/>
      <c r="F8" s="113"/>
      <c r="G8" s="277"/>
      <c r="H8" s="268" t="s">
        <v>587</v>
      </c>
    </row>
    <row r="9" spans="2:8" x14ac:dyDescent="0.3">
      <c r="C9" s="133"/>
      <c r="D9" s="49" t="s">
        <v>0</v>
      </c>
      <c r="E9" s="278" t="s">
        <v>1</v>
      </c>
      <c r="F9" s="49" t="s">
        <v>2</v>
      </c>
      <c r="G9" s="278" t="s">
        <v>3</v>
      </c>
      <c r="H9" s="49" t="s">
        <v>4</v>
      </c>
    </row>
    <row r="10" spans="2:8" x14ac:dyDescent="0.3">
      <c r="B10" s="49">
        <v>1</v>
      </c>
      <c r="C10" s="50" t="s">
        <v>498</v>
      </c>
      <c r="D10" s="279">
        <v>85205965.937000006</v>
      </c>
      <c r="E10" s="279">
        <v>55821180.618000001</v>
      </c>
      <c r="F10" s="279">
        <v>53657097.392000005</v>
      </c>
      <c r="G10" s="279">
        <v>2164083.2259999998</v>
      </c>
      <c r="H10" s="280">
        <v>0</v>
      </c>
    </row>
    <row r="11" spans="2:8" x14ac:dyDescent="0.3">
      <c r="B11" s="49">
        <v>2</v>
      </c>
      <c r="C11" s="50" t="s">
        <v>588</v>
      </c>
      <c r="D11" s="279">
        <v>19501511.859000005</v>
      </c>
      <c r="E11" s="279">
        <v>0</v>
      </c>
      <c r="F11" s="279">
        <v>0</v>
      </c>
      <c r="G11" s="279">
        <v>0</v>
      </c>
      <c r="H11" s="279">
        <v>0</v>
      </c>
    </row>
    <row r="12" spans="2:8" x14ac:dyDescent="0.3">
      <c r="B12" s="49">
        <v>3</v>
      </c>
      <c r="C12" s="50" t="s">
        <v>38</v>
      </c>
      <c r="D12" s="279">
        <v>104707477.796</v>
      </c>
      <c r="E12" s="279">
        <v>55821180.618000001</v>
      </c>
      <c r="F12" s="279">
        <v>53657097.392000005</v>
      </c>
      <c r="G12" s="281">
        <v>2164083.2259999998</v>
      </c>
      <c r="H12" s="280">
        <v>0</v>
      </c>
    </row>
    <row r="13" spans="2:8" x14ac:dyDescent="0.3">
      <c r="B13" s="49">
        <v>4</v>
      </c>
      <c r="C13" s="282" t="s">
        <v>589</v>
      </c>
      <c r="D13" s="283">
        <v>829074.12100000028</v>
      </c>
      <c r="E13" s="279">
        <v>869645.63500000001</v>
      </c>
      <c r="F13" s="279">
        <v>853988.17</v>
      </c>
      <c r="G13" s="284">
        <v>15657.465</v>
      </c>
      <c r="H13" s="280">
        <v>0</v>
      </c>
    </row>
    <row r="14" spans="2:8" x14ac:dyDescent="0.3">
      <c r="B14" s="53" t="s">
        <v>358</v>
      </c>
      <c r="C14" s="282" t="s">
        <v>590</v>
      </c>
      <c r="D14" s="283">
        <v>829074.12100000028</v>
      </c>
      <c r="E14" s="279">
        <v>869645.63500000001</v>
      </c>
      <c r="F14" s="279">
        <v>853988.17</v>
      </c>
      <c r="G14" s="279">
        <v>15657.465</v>
      </c>
      <c r="H14" s="279">
        <v>0</v>
      </c>
    </row>
    <row r="15" spans="2:8" x14ac:dyDescent="0.3">
      <c r="B15" s="31" t="s">
        <v>39</v>
      </c>
    </row>
  </sheetData>
  <sheetProtection algorithmName="SHA-512" hashValue="l2slGA++DSgjs2KQqtLufwfrVU95MX/yFdpiyLzEvZzGBzkeVgI/lm1WqyfTvwPoOZ3JzCvNsjD5hUOGo9uTTA==" saltValue="0vgGBNy/OKxB38dl9kEaPQ==" spinCount="100000" sheet="1" objects="1" scenarios="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7DF5-8F83-4733-A3B0-4D9227352021}">
  <sheetPr codeName="Arkusz28">
    <tabColor theme="4" tint="0.79998168889431442"/>
  </sheetPr>
  <dimension ref="B2:D12"/>
  <sheetViews>
    <sheetView workbookViewId="0">
      <selection activeCell="I22" sqref="I22"/>
    </sheetView>
  </sheetViews>
  <sheetFormatPr defaultRowHeight="16" x14ac:dyDescent="0.35"/>
  <cols>
    <col min="1" max="1" width="8.796875" style="27"/>
    <col min="2" max="2" width="13.19921875" style="27" customWidth="1"/>
    <col min="3" max="16384" width="8.796875" style="27"/>
  </cols>
  <sheetData>
    <row r="2" spans="2:4" x14ac:dyDescent="0.35">
      <c r="B2" s="25" t="s">
        <v>591</v>
      </c>
      <c r="C2" s="26" t="s">
        <v>56</v>
      </c>
      <c r="D2" s="27" t="s">
        <v>593</v>
      </c>
    </row>
    <row r="4" spans="2:4" x14ac:dyDescent="0.35">
      <c r="B4" s="25" t="s">
        <v>592</v>
      </c>
      <c r="C4" s="26" t="s">
        <v>56</v>
      </c>
      <c r="D4" s="27" t="s">
        <v>594</v>
      </c>
    </row>
    <row r="6" spans="2:4" x14ac:dyDescent="0.35">
      <c r="B6" s="285"/>
      <c r="C6" s="26"/>
    </row>
    <row r="8" spans="2:4" x14ac:dyDescent="0.35">
      <c r="B8" s="285"/>
      <c r="C8" s="26"/>
    </row>
    <row r="10" spans="2:4" x14ac:dyDescent="0.35">
      <c r="B10" s="285"/>
      <c r="C10" s="26"/>
    </row>
    <row r="12" spans="2:4" x14ac:dyDescent="0.35">
      <c r="B12" s="285"/>
      <c r="C12" s="26"/>
    </row>
  </sheetData>
  <sheetProtection algorithmName="SHA-512" hashValue="sWzvIxojbbkiLjSVeCZ8B8sq943cihQP0taJcBH7eqz+WiLbluaMFspg22jxKnvll3fLXpe6PzKtfWIp5T1eGg==" saltValue="9oyPItWpjzR+Plnn/G+Hyw==" spinCount="100000" sheet="1" objects="1" scenarios="1"/>
  <hyperlinks>
    <hyperlink ref="B2" location="'CR4'!A1" display="EU CR4" xr:uid="{3A2941E4-C6FF-4BFD-8445-B5BD1321711D}"/>
    <hyperlink ref="B4" location="'CR5'!A1" display="EU CR5" xr:uid="{8893CD43-C71A-428C-9751-4517D10B6255}"/>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1073-2A01-4D72-8425-061A8F1E09F7}">
  <sheetPr codeName="Arkusz29"/>
  <dimension ref="A1:H23"/>
  <sheetViews>
    <sheetView workbookViewId="0"/>
  </sheetViews>
  <sheetFormatPr defaultRowHeight="13" x14ac:dyDescent="0.3"/>
  <cols>
    <col min="1" max="1" width="6" style="11" customWidth="1"/>
    <col min="2" max="2" width="52.69921875" style="11" customWidth="1"/>
    <col min="3" max="8" width="16.69921875" style="11" customWidth="1"/>
    <col min="9" max="16384" width="8.796875" style="11"/>
  </cols>
  <sheetData>
    <row r="1" spans="1:8" ht="15.5" x14ac:dyDescent="0.35">
      <c r="B1" s="47" t="s">
        <v>595</v>
      </c>
      <c r="C1" s="132"/>
      <c r="D1" s="132"/>
      <c r="E1" s="132"/>
      <c r="F1" s="132"/>
    </row>
    <row r="2" spans="1:8" x14ac:dyDescent="0.3">
      <c r="H2" s="31" t="s">
        <v>17</v>
      </c>
    </row>
    <row r="3" spans="1:8" x14ac:dyDescent="0.3">
      <c r="H3" s="31" t="s">
        <v>18</v>
      </c>
    </row>
    <row r="4" spans="1:8" x14ac:dyDescent="0.3">
      <c r="A4" s="286"/>
      <c r="B4" s="638" t="s">
        <v>596</v>
      </c>
      <c r="C4" s="639" t="s">
        <v>597</v>
      </c>
      <c r="D4" s="638"/>
      <c r="E4" s="640" t="s">
        <v>598</v>
      </c>
      <c r="F4" s="639"/>
      <c r="G4" s="641" t="s">
        <v>599</v>
      </c>
      <c r="H4" s="642"/>
    </row>
    <row r="5" spans="1:8" ht="26" x14ac:dyDescent="0.3">
      <c r="A5" s="233"/>
      <c r="B5" s="638"/>
      <c r="C5" s="287" t="s">
        <v>600</v>
      </c>
      <c r="D5" s="261" t="s">
        <v>519</v>
      </c>
      <c r="E5" s="287" t="s">
        <v>600</v>
      </c>
      <c r="F5" s="261" t="s">
        <v>519</v>
      </c>
      <c r="G5" s="288" t="s">
        <v>601</v>
      </c>
      <c r="H5" s="288" t="s">
        <v>602</v>
      </c>
    </row>
    <row r="6" spans="1:8" ht="13.5" x14ac:dyDescent="0.3">
      <c r="A6" s="233"/>
      <c r="B6" s="638"/>
      <c r="C6" s="289" t="s">
        <v>0</v>
      </c>
      <c r="D6" s="24" t="s">
        <v>1</v>
      </c>
      <c r="E6" s="24" t="s">
        <v>2</v>
      </c>
      <c r="F6" s="24" t="s">
        <v>3</v>
      </c>
      <c r="G6" s="24" t="s">
        <v>4</v>
      </c>
      <c r="H6" s="24" t="s">
        <v>5</v>
      </c>
    </row>
    <row r="7" spans="1:8" x14ac:dyDescent="0.3">
      <c r="A7" s="14">
        <v>1</v>
      </c>
      <c r="B7" s="290" t="s">
        <v>603</v>
      </c>
      <c r="C7" s="291">
        <v>24300861.365509998</v>
      </c>
      <c r="D7" s="291">
        <v>0</v>
      </c>
      <c r="E7" s="291">
        <v>27224728.057189997</v>
      </c>
      <c r="F7" s="291">
        <v>133899.11651999998</v>
      </c>
      <c r="G7" s="291">
        <v>1435069.5373699998</v>
      </c>
      <c r="H7" s="292">
        <v>5.2454003932953762E-2</v>
      </c>
    </row>
    <row r="8" spans="1:8" x14ac:dyDescent="0.3">
      <c r="A8" s="14">
        <v>2</v>
      </c>
      <c r="B8" s="293" t="s">
        <v>604</v>
      </c>
      <c r="C8" s="291">
        <v>90901.615359999996</v>
      </c>
      <c r="D8" s="291">
        <v>191698.1091</v>
      </c>
      <c r="E8" s="291">
        <v>90901.615359999996</v>
      </c>
      <c r="F8" s="291">
        <v>93.460335000000001</v>
      </c>
      <c r="G8" s="291">
        <v>18199.015179999999</v>
      </c>
      <c r="H8" s="292">
        <v>0.20000000045057384</v>
      </c>
    </row>
    <row r="9" spans="1:8" x14ac:dyDescent="0.3">
      <c r="A9" s="14">
        <v>3</v>
      </c>
      <c r="B9" s="293" t="s">
        <v>605</v>
      </c>
      <c r="C9" s="291">
        <v>165167.93059</v>
      </c>
      <c r="D9" s="291">
        <v>28848.752700000001</v>
      </c>
      <c r="E9" s="291">
        <v>165167.93059</v>
      </c>
      <c r="F9" s="291">
        <v>2520.765414</v>
      </c>
      <c r="G9" s="291">
        <v>83844.348870000002</v>
      </c>
      <c r="H9" s="292">
        <v>0.50000000517625831</v>
      </c>
    </row>
    <row r="10" spans="1:8" x14ac:dyDescent="0.3">
      <c r="A10" s="14">
        <v>4</v>
      </c>
      <c r="B10" s="293" t="s">
        <v>606</v>
      </c>
      <c r="C10" s="291">
        <v>77243.954750000004</v>
      </c>
      <c r="D10" s="291">
        <v>0</v>
      </c>
      <c r="E10" s="291">
        <v>77243.954750000004</v>
      </c>
      <c r="F10" s="291">
        <v>0</v>
      </c>
      <c r="G10" s="291">
        <v>0</v>
      </c>
      <c r="H10" s="292">
        <v>0</v>
      </c>
    </row>
    <row r="11" spans="1:8" x14ac:dyDescent="0.3">
      <c r="A11" s="14">
        <v>5</v>
      </c>
      <c r="B11" s="293" t="s">
        <v>607</v>
      </c>
      <c r="C11" s="291">
        <v>0</v>
      </c>
      <c r="D11" s="291">
        <v>0</v>
      </c>
      <c r="E11" s="291">
        <v>0</v>
      </c>
      <c r="F11" s="291">
        <v>0</v>
      </c>
      <c r="G11" s="291">
        <v>0</v>
      </c>
      <c r="H11" s="294" t="s">
        <v>608</v>
      </c>
    </row>
    <row r="12" spans="1:8" x14ac:dyDescent="0.3">
      <c r="A12" s="14">
        <v>6</v>
      </c>
      <c r="B12" s="293" t="s">
        <v>362</v>
      </c>
      <c r="C12" s="291">
        <v>1225829.38937</v>
      </c>
      <c r="D12" s="291">
        <v>73194.690260000003</v>
      </c>
      <c r="E12" s="291">
        <v>1875272.6376043051</v>
      </c>
      <c r="F12" s="291">
        <v>28442.767500000002</v>
      </c>
      <c r="G12" s="291">
        <v>492273.42226215301</v>
      </c>
      <c r="H12" s="292">
        <v>0.25858561681134329</v>
      </c>
    </row>
    <row r="13" spans="1:8" x14ac:dyDescent="0.3">
      <c r="A13" s="14">
        <v>7</v>
      </c>
      <c r="B13" s="293" t="s">
        <v>609</v>
      </c>
      <c r="C13" s="291">
        <v>12470632.411870001</v>
      </c>
      <c r="D13" s="291">
        <v>7002963.9633600172</v>
      </c>
      <c r="E13" s="291">
        <v>10094670.01523</v>
      </c>
      <c r="F13" s="291">
        <v>1231083.0874460083</v>
      </c>
      <c r="G13" s="291">
        <v>10230617.583484998</v>
      </c>
      <c r="H13" s="292">
        <v>0.90330572198927284</v>
      </c>
    </row>
    <row r="14" spans="1:8" x14ac:dyDescent="0.3">
      <c r="A14" s="14">
        <v>8</v>
      </c>
      <c r="B14" s="293" t="s">
        <v>610</v>
      </c>
      <c r="C14" s="291">
        <v>16321750.386795659</v>
      </c>
      <c r="D14" s="291">
        <v>421823.1066201111</v>
      </c>
      <c r="E14" s="291">
        <v>15761857.136520946</v>
      </c>
      <c r="F14" s="291">
        <v>1989.429077106503</v>
      </c>
      <c r="G14" s="291">
        <v>11455596.32632599</v>
      </c>
      <c r="H14" s="292">
        <v>0.72670057264613985</v>
      </c>
    </row>
    <row r="15" spans="1:8" x14ac:dyDescent="0.3">
      <c r="A15" s="14">
        <v>9</v>
      </c>
      <c r="B15" s="293" t="s">
        <v>611</v>
      </c>
      <c r="C15" s="291">
        <v>6325105.8928423971</v>
      </c>
      <c r="D15" s="291">
        <v>812208.96432999999</v>
      </c>
      <c r="E15" s="291">
        <v>5725354.556713175</v>
      </c>
      <c r="F15" s="291">
        <v>304016.41145999997</v>
      </c>
      <c r="G15" s="291">
        <v>2692308.1452927501</v>
      </c>
      <c r="H15" s="292">
        <v>0.44653217715487264</v>
      </c>
    </row>
    <row r="16" spans="1:8" x14ac:dyDescent="0.3">
      <c r="A16" s="14">
        <v>10</v>
      </c>
      <c r="B16" s="293" t="s">
        <v>370</v>
      </c>
      <c r="C16" s="291">
        <v>1262047.7091936159</v>
      </c>
      <c r="D16" s="291">
        <v>19256.30154999315</v>
      </c>
      <c r="E16" s="291">
        <v>1195628.2806632454</v>
      </c>
      <c r="F16" s="291">
        <v>17307.07200999315</v>
      </c>
      <c r="G16" s="291">
        <v>1356855.3690470729</v>
      </c>
      <c r="H16" s="292">
        <v>1.1186543174429231</v>
      </c>
    </row>
    <row r="17" spans="1:8" x14ac:dyDescent="0.3">
      <c r="A17" s="14">
        <v>11</v>
      </c>
      <c r="B17" s="293" t="s">
        <v>612</v>
      </c>
      <c r="C17" s="291">
        <v>17815.538860000001</v>
      </c>
      <c r="D17" s="291">
        <v>30081.119190000001</v>
      </c>
      <c r="E17" s="291">
        <v>17815.538860000001</v>
      </c>
      <c r="F17" s="291">
        <v>6488.7834949999997</v>
      </c>
      <c r="G17" s="291">
        <v>36456.483540000001</v>
      </c>
      <c r="H17" s="292">
        <v>1.5000000003085872</v>
      </c>
    </row>
    <row r="18" spans="1:8" x14ac:dyDescent="0.3">
      <c r="A18" s="14">
        <v>12</v>
      </c>
      <c r="B18" s="293" t="s">
        <v>357</v>
      </c>
      <c r="C18" s="291">
        <v>0</v>
      </c>
      <c r="D18" s="291">
        <v>0</v>
      </c>
      <c r="E18" s="291">
        <v>0</v>
      </c>
      <c r="F18" s="291">
        <v>0</v>
      </c>
      <c r="G18" s="291">
        <v>0</v>
      </c>
      <c r="H18" s="294" t="s">
        <v>608</v>
      </c>
    </row>
    <row r="19" spans="1:8" ht="26" x14ac:dyDescent="0.3">
      <c r="A19" s="14">
        <v>13</v>
      </c>
      <c r="B19" s="293" t="s">
        <v>613</v>
      </c>
      <c r="C19" s="291">
        <v>0</v>
      </c>
      <c r="D19" s="291">
        <v>0</v>
      </c>
      <c r="E19" s="291">
        <v>0</v>
      </c>
      <c r="F19" s="291">
        <v>0</v>
      </c>
      <c r="G19" s="291">
        <v>0</v>
      </c>
      <c r="H19" s="294" t="s">
        <v>608</v>
      </c>
    </row>
    <row r="20" spans="1:8" x14ac:dyDescent="0.3">
      <c r="A20" s="14">
        <v>14</v>
      </c>
      <c r="B20" s="293" t="s">
        <v>614</v>
      </c>
      <c r="C20" s="291">
        <v>0</v>
      </c>
      <c r="D20" s="291">
        <v>0</v>
      </c>
      <c r="E20" s="291">
        <v>0</v>
      </c>
      <c r="F20" s="291">
        <v>0</v>
      </c>
      <c r="G20" s="291">
        <v>0</v>
      </c>
      <c r="H20" s="294" t="s">
        <v>608</v>
      </c>
    </row>
    <row r="21" spans="1:8" x14ac:dyDescent="0.3">
      <c r="A21" s="14">
        <v>15</v>
      </c>
      <c r="B21" s="293" t="s">
        <v>615</v>
      </c>
      <c r="C21" s="291">
        <v>241993.35874</v>
      </c>
      <c r="D21" s="291">
        <v>0</v>
      </c>
      <c r="E21" s="291">
        <v>241993.35874</v>
      </c>
      <c r="F21" s="291">
        <v>0</v>
      </c>
      <c r="G21" s="291">
        <v>242227.73550000001</v>
      </c>
      <c r="H21" s="292">
        <v>1.0009685255877283</v>
      </c>
    </row>
    <row r="22" spans="1:8" x14ac:dyDescent="0.3">
      <c r="A22" s="14">
        <v>16</v>
      </c>
      <c r="B22" s="293" t="s">
        <v>616</v>
      </c>
      <c r="C22" s="291">
        <v>1135443.1562000001</v>
      </c>
      <c r="D22" s="291">
        <v>0</v>
      </c>
      <c r="E22" s="291">
        <v>1135443.1562000001</v>
      </c>
      <c r="F22" s="291">
        <v>0</v>
      </c>
      <c r="G22" s="291">
        <v>486783.71424299997</v>
      </c>
      <c r="H22" s="292">
        <v>0.4287169389193593</v>
      </c>
    </row>
    <row r="23" spans="1:8" x14ac:dyDescent="0.3">
      <c r="A23" s="295">
        <v>17</v>
      </c>
      <c r="B23" s="296" t="s">
        <v>617</v>
      </c>
      <c r="C23" s="297">
        <v>63634792.710081674</v>
      </c>
      <c r="D23" s="297">
        <v>8580075.0071101207</v>
      </c>
      <c r="E23" s="297">
        <v>63606076.238421671</v>
      </c>
      <c r="F23" s="297">
        <v>1725840.8932571083</v>
      </c>
      <c r="G23" s="297">
        <v>28530231.681115963</v>
      </c>
      <c r="H23" s="298">
        <v>0.43669668568905262</v>
      </c>
    </row>
  </sheetData>
  <sheetProtection algorithmName="SHA-512" hashValue="E7MZJF0qwUamg4CngoXpbWjeoaokSTns7SEvxKCftxvCN1BCt4rgSta7h5AmaJIXtvVdPhm286z/GxKbEecbPw==" saltValue="CgCOVHWdHeymEp3mRl0DZw==" spinCount="100000" sheet="1" objects="1" scenarios="1"/>
  <mergeCells count="4">
    <mergeCell ref="B4:B6"/>
    <mergeCell ref="C4:D4"/>
    <mergeCell ref="E4:F4"/>
    <mergeCell ref="G4: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codeName="Arkusz3"/>
  <dimension ref="A1:G50"/>
  <sheetViews>
    <sheetView workbookViewId="0"/>
  </sheetViews>
  <sheetFormatPr defaultRowHeight="13.5" x14ac:dyDescent="0.35"/>
  <cols>
    <col min="1" max="1" width="5" style="1" customWidth="1"/>
    <col min="2" max="2" width="55" style="1" customWidth="1"/>
    <col min="3" max="7" width="12.69921875" style="1" customWidth="1"/>
    <col min="8" max="16384" width="8.796875" style="1"/>
  </cols>
  <sheetData>
    <row r="1" spans="1:7" ht="15.5" x14ac:dyDescent="0.35">
      <c r="A1" s="47" t="s">
        <v>59</v>
      </c>
      <c r="B1" s="28"/>
      <c r="C1" s="29"/>
      <c r="D1" s="30"/>
      <c r="E1" s="30"/>
      <c r="F1" s="30"/>
      <c r="G1" s="31" t="s">
        <v>17</v>
      </c>
    </row>
    <row r="2" spans="1:7" x14ac:dyDescent="0.35">
      <c r="A2" s="32"/>
      <c r="B2" s="30"/>
      <c r="C2" s="30"/>
      <c r="D2" s="30"/>
      <c r="E2" s="30"/>
      <c r="F2" s="30"/>
      <c r="G2" s="31" t="s">
        <v>18</v>
      </c>
    </row>
    <row r="3" spans="1:7" x14ac:dyDescent="0.35">
      <c r="A3" s="11"/>
      <c r="B3" s="11"/>
      <c r="C3" s="48"/>
      <c r="D3" s="48"/>
      <c r="E3" s="48"/>
      <c r="F3" s="48"/>
      <c r="G3" s="48"/>
    </row>
    <row r="4" spans="1:7" x14ac:dyDescent="0.35">
      <c r="A4" s="369"/>
      <c r="B4" s="370"/>
      <c r="C4" s="92" t="s">
        <v>0</v>
      </c>
      <c r="D4" s="92" t="s">
        <v>1</v>
      </c>
      <c r="E4" s="92" t="s">
        <v>2</v>
      </c>
      <c r="F4" s="92" t="s">
        <v>3</v>
      </c>
      <c r="G4" s="92" t="s">
        <v>4</v>
      </c>
    </row>
    <row r="5" spans="1:7" x14ac:dyDescent="0.35">
      <c r="A5" s="371"/>
      <c r="B5" s="372"/>
      <c r="C5" s="48">
        <v>44742</v>
      </c>
      <c r="D5" s="48">
        <v>44651</v>
      </c>
      <c r="E5" s="48">
        <v>44561</v>
      </c>
      <c r="F5" s="48">
        <v>44469</v>
      </c>
      <c r="G5" s="48">
        <v>44377</v>
      </c>
    </row>
    <row r="6" spans="1:7" x14ac:dyDescent="0.35">
      <c r="A6" s="373"/>
      <c r="B6" s="486" t="s">
        <v>60</v>
      </c>
      <c r="C6" s="492"/>
      <c r="D6" s="492"/>
      <c r="E6" s="492"/>
      <c r="F6" s="492"/>
      <c r="G6" s="493"/>
    </row>
    <row r="7" spans="1:7" x14ac:dyDescent="0.35">
      <c r="A7" s="374">
        <v>1</v>
      </c>
      <c r="B7" s="82" t="s">
        <v>61</v>
      </c>
      <c r="C7" s="375">
        <v>6040082.0428024614</v>
      </c>
      <c r="D7" s="375">
        <v>6294745.7669935003</v>
      </c>
      <c r="E7" s="375">
        <v>6906326.724017336</v>
      </c>
      <c r="F7" s="375">
        <v>7593816.4253586913</v>
      </c>
      <c r="G7" s="375">
        <v>7921100.8367102928</v>
      </c>
    </row>
    <row r="8" spans="1:7" x14ac:dyDescent="0.35">
      <c r="A8" s="374">
        <v>2</v>
      </c>
      <c r="B8" s="82" t="s">
        <v>62</v>
      </c>
      <c r="C8" s="375">
        <v>6040082.0428024614</v>
      </c>
      <c r="D8" s="375">
        <v>6294745.7669935003</v>
      </c>
      <c r="E8" s="375">
        <v>6906326.724017336</v>
      </c>
      <c r="F8" s="375">
        <v>7593816.4253586913</v>
      </c>
      <c r="G8" s="375">
        <v>7921100.8367102928</v>
      </c>
    </row>
    <row r="9" spans="1:7" x14ac:dyDescent="0.35">
      <c r="A9" s="374">
        <v>3</v>
      </c>
      <c r="B9" s="82" t="s">
        <v>63</v>
      </c>
      <c r="C9" s="375">
        <v>7570082.0428024614</v>
      </c>
      <c r="D9" s="375">
        <v>7824745.7669935003</v>
      </c>
      <c r="E9" s="375">
        <v>8436326.7240173351</v>
      </c>
      <c r="F9" s="375">
        <v>9123816.4253586922</v>
      </c>
      <c r="G9" s="375">
        <v>9451100.8367102928</v>
      </c>
    </row>
    <row r="10" spans="1:7" x14ac:dyDescent="0.35">
      <c r="A10" s="376"/>
      <c r="B10" s="489" t="s">
        <v>64</v>
      </c>
      <c r="C10" s="490"/>
      <c r="D10" s="490"/>
      <c r="E10" s="490"/>
      <c r="F10" s="490"/>
      <c r="G10" s="491"/>
    </row>
    <row r="11" spans="1:7" x14ac:dyDescent="0.35">
      <c r="A11" s="374">
        <v>4</v>
      </c>
      <c r="B11" s="377" t="s">
        <v>41</v>
      </c>
      <c r="C11" s="375">
        <v>49819699.973227806</v>
      </c>
      <c r="D11" s="375">
        <v>48956911.808527023</v>
      </c>
      <c r="E11" s="375">
        <v>49443038.947883435</v>
      </c>
      <c r="F11" s="375">
        <v>50220177.335945167</v>
      </c>
      <c r="G11" s="375">
        <v>50677541.428374887</v>
      </c>
    </row>
    <row r="12" spans="1:7" x14ac:dyDescent="0.35">
      <c r="A12" s="376"/>
      <c r="B12" s="489" t="s">
        <v>65</v>
      </c>
      <c r="C12" s="490"/>
      <c r="D12" s="490"/>
      <c r="E12" s="490"/>
      <c r="F12" s="490"/>
      <c r="G12" s="491"/>
    </row>
    <row r="13" spans="1:7" x14ac:dyDescent="0.35">
      <c r="A13" s="374">
        <v>5</v>
      </c>
      <c r="B13" s="377" t="s">
        <v>791</v>
      </c>
      <c r="C13" s="382">
        <v>0.12123882813522142</v>
      </c>
      <c r="D13" s="382">
        <v>0.12857726385219256</v>
      </c>
      <c r="E13" s="382">
        <v>0.13968248859999999</v>
      </c>
      <c r="F13" s="382">
        <v>0.1512104662</v>
      </c>
      <c r="G13" s="382">
        <v>0.1563039685</v>
      </c>
    </row>
    <row r="14" spans="1:7" x14ac:dyDescent="0.35">
      <c r="A14" s="374">
        <v>6</v>
      </c>
      <c r="B14" s="377" t="s">
        <v>66</v>
      </c>
      <c r="C14" s="382">
        <v>0.12123882813522142</v>
      </c>
      <c r="D14" s="382">
        <v>0.12857726385219256</v>
      </c>
      <c r="E14" s="382">
        <v>0.13968248859999999</v>
      </c>
      <c r="F14" s="382">
        <v>0.1512104662</v>
      </c>
      <c r="G14" s="382">
        <v>0.1563039685</v>
      </c>
    </row>
    <row r="15" spans="1:7" x14ac:dyDescent="0.35">
      <c r="A15" s="374">
        <v>7</v>
      </c>
      <c r="B15" s="377" t="s">
        <v>67</v>
      </c>
      <c r="C15" s="382">
        <v>0.15194957109076299</v>
      </c>
      <c r="D15" s="382">
        <v>0.15982923509547498</v>
      </c>
      <c r="E15" s="382">
        <v>0.17062718839999999</v>
      </c>
      <c r="F15" s="382">
        <v>0.18167630839999999</v>
      </c>
      <c r="G15" s="382">
        <v>0.18649485690000001</v>
      </c>
    </row>
    <row r="16" spans="1:7" ht="25.5" customHeight="1" x14ac:dyDescent="0.35">
      <c r="A16" s="376"/>
      <c r="B16" s="494" t="s">
        <v>68</v>
      </c>
      <c r="C16" s="487"/>
      <c r="D16" s="487"/>
      <c r="E16" s="487"/>
      <c r="F16" s="487"/>
      <c r="G16" s="488"/>
    </row>
    <row r="17" spans="1:7" ht="26" x14ac:dyDescent="0.35">
      <c r="A17" s="374" t="s">
        <v>69</v>
      </c>
      <c r="B17" s="378" t="s">
        <v>70</v>
      </c>
      <c r="C17" s="382">
        <v>1.5599999999999996E-2</v>
      </c>
      <c r="D17" s="382">
        <v>1.5599999999999996E-2</v>
      </c>
      <c r="E17" s="382">
        <v>1.5599999999999996E-2</v>
      </c>
      <c r="F17" s="382">
        <v>3.3500000000000002E-2</v>
      </c>
      <c r="G17" s="382">
        <v>3.3500000000000002E-2</v>
      </c>
    </row>
    <row r="18" spans="1:7" ht="26" x14ac:dyDescent="0.35">
      <c r="A18" s="374" t="s">
        <v>71</v>
      </c>
      <c r="B18" s="378" t="s">
        <v>72</v>
      </c>
      <c r="C18" s="382">
        <v>5.3000000000000061E-3</v>
      </c>
      <c r="D18" s="382">
        <v>5.3000000000000061E-3</v>
      </c>
      <c r="E18" s="382">
        <v>5.3000000000000061E-3</v>
      </c>
      <c r="F18" s="382">
        <v>1.8799999999999997E-2</v>
      </c>
      <c r="G18" s="382">
        <v>1.8799999999999997E-2</v>
      </c>
    </row>
    <row r="19" spans="1:7" ht="26" x14ac:dyDescent="0.35">
      <c r="A19" s="374" t="s">
        <v>73</v>
      </c>
      <c r="B19" s="378" t="s">
        <v>74</v>
      </c>
      <c r="C19" s="382">
        <v>0</v>
      </c>
      <c r="D19" s="382">
        <v>0</v>
      </c>
      <c r="E19" s="382">
        <v>0</v>
      </c>
      <c r="F19" s="382">
        <v>2.52E-2</v>
      </c>
      <c r="G19" s="382">
        <v>2.52E-2</v>
      </c>
    </row>
    <row r="20" spans="1:7" ht="26" x14ac:dyDescent="0.35">
      <c r="A20" s="374" t="s">
        <v>75</v>
      </c>
      <c r="B20" s="378" t="s">
        <v>76</v>
      </c>
      <c r="C20" s="382">
        <v>0.1079</v>
      </c>
      <c r="D20" s="382">
        <v>0.1079</v>
      </c>
      <c r="E20" s="382">
        <v>0.1079</v>
      </c>
      <c r="F20" s="382">
        <v>0.1135</v>
      </c>
      <c r="G20" s="382">
        <v>0.1135</v>
      </c>
    </row>
    <row r="21" spans="1:7" x14ac:dyDescent="0.35">
      <c r="A21" s="376"/>
      <c r="B21" s="494" t="s">
        <v>77</v>
      </c>
      <c r="C21" s="487"/>
      <c r="D21" s="487"/>
      <c r="E21" s="487"/>
      <c r="F21" s="487"/>
      <c r="G21" s="488"/>
    </row>
    <row r="22" spans="1:7" x14ac:dyDescent="0.35">
      <c r="A22" s="374">
        <v>8</v>
      </c>
      <c r="B22" s="377" t="s">
        <v>78</v>
      </c>
      <c r="C22" s="382">
        <v>2.5000000000000001E-2</v>
      </c>
      <c r="D22" s="382">
        <v>2.5000000000000005E-2</v>
      </c>
      <c r="E22" s="382">
        <v>2.5000000000000001E-2</v>
      </c>
      <c r="F22" s="382">
        <v>2.5000000000000001E-2</v>
      </c>
      <c r="G22" s="382">
        <v>2.4999999999999998E-2</v>
      </c>
    </row>
    <row r="23" spans="1:7" ht="26" x14ac:dyDescent="0.35">
      <c r="A23" s="374" t="s">
        <v>79</v>
      </c>
      <c r="B23" s="377" t="s">
        <v>80</v>
      </c>
      <c r="C23" s="382">
        <v>0</v>
      </c>
      <c r="D23" s="382">
        <v>0</v>
      </c>
      <c r="E23" s="382">
        <v>0</v>
      </c>
      <c r="F23" s="382">
        <v>0</v>
      </c>
      <c r="G23" s="382">
        <v>0</v>
      </c>
    </row>
    <row r="24" spans="1:7" x14ac:dyDescent="0.35">
      <c r="A24" s="374">
        <v>9</v>
      </c>
      <c r="B24" s="377" t="s">
        <v>81</v>
      </c>
      <c r="C24" s="382">
        <v>0</v>
      </c>
      <c r="D24" s="382">
        <v>0</v>
      </c>
      <c r="E24" s="382">
        <v>0</v>
      </c>
      <c r="F24" s="382">
        <v>0</v>
      </c>
      <c r="G24" s="382">
        <v>0</v>
      </c>
    </row>
    <row r="25" spans="1:7" ht="26" x14ac:dyDescent="0.35">
      <c r="A25" s="374" t="s">
        <v>82</v>
      </c>
      <c r="B25" s="377" t="s">
        <v>83</v>
      </c>
      <c r="C25" s="382">
        <v>0</v>
      </c>
      <c r="D25" s="382">
        <v>0</v>
      </c>
      <c r="E25" s="382">
        <v>0</v>
      </c>
      <c r="F25" s="382">
        <v>0</v>
      </c>
      <c r="G25" s="382">
        <v>0</v>
      </c>
    </row>
    <row r="26" spans="1:7" x14ac:dyDescent="0.35">
      <c r="A26" s="374">
        <v>10</v>
      </c>
      <c r="B26" s="377" t="s">
        <v>84</v>
      </c>
      <c r="C26" s="382">
        <v>0</v>
      </c>
      <c r="D26" s="382">
        <v>0</v>
      </c>
      <c r="E26" s="382">
        <v>0</v>
      </c>
      <c r="F26" s="382">
        <v>0</v>
      </c>
      <c r="G26" s="382">
        <v>0</v>
      </c>
    </row>
    <row r="27" spans="1:7" ht="26" x14ac:dyDescent="0.35">
      <c r="A27" s="374" t="s">
        <v>85</v>
      </c>
      <c r="B27" s="378" t="s">
        <v>86</v>
      </c>
      <c r="C27" s="382">
        <v>2.5000000000000001E-3</v>
      </c>
      <c r="D27" s="382">
        <v>2.5000000000000001E-3</v>
      </c>
      <c r="E27" s="382">
        <v>2.5000000000000001E-3</v>
      </c>
      <c r="F27" s="383">
        <v>2.5000000000000001E-3</v>
      </c>
      <c r="G27" s="383">
        <v>2.5000000000000001E-3</v>
      </c>
    </row>
    <row r="28" spans="1:7" x14ac:dyDescent="0.35">
      <c r="A28" s="374">
        <v>11</v>
      </c>
      <c r="B28" s="377" t="s">
        <v>87</v>
      </c>
      <c r="C28" s="382">
        <v>2.75E-2</v>
      </c>
      <c r="D28" s="382">
        <v>2.7500000000000004E-2</v>
      </c>
      <c r="E28" s="382">
        <v>2.7499999999999997E-2</v>
      </c>
      <c r="F28" s="382">
        <v>2.7499999999999997E-2</v>
      </c>
      <c r="G28" s="382">
        <v>2.7499999999999997E-2</v>
      </c>
    </row>
    <row r="29" spans="1:7" ht="26" x14ac:dyDescent="0.35">
      <c r="A29" s="374" t="s">
        <v>88</v>
      </c>
      <c r="B29" s="377" t="s">
        <v>89</v>
      </c>
      <c r="C29" s="382">
        <v>0.13539999999999999</v>
      </c>
      <c r="D29" s="382">
        <v>0.13539999999999999</v>
      </c>
      <c r="E29" s="382">
        <v>0.13539999999999999</v>
      </c>
      <c r="F29" s="382">
        <v>0.14099999999999999</v>
      </c>
      <c r="G29" s="382">
        <v>0.14099999999999999</v>
      </c>
    </row>
    <row r="30" spans="1:7" ht="26" x14ac:dyDescent="0.35">
      <c r="A30" s="374">
        <v>12</v>
      </c>
      <c r="B30" s="377" t="s">
        <v>90</v>
      </c>
      <c r="C30" s="382">
        <v>4.0338828135221425E-2</v>
      </c>
      <c r="D30" s="382">
        <v>4.7677263852192557E-2</v>
      </c>
      <c r="E30" s="382">
        <v>5.878248859656679E-2</v>
      </c>
      <c r="F30" s="382">
        <v>6.6010466200000006E-2</v>
      </c>
      <c r="G30" s="382">
        <v>7.1103968500000003E-2</v>
      </c>
    </row>
    <row r="31" spans="1:7" x14ac:dyDescent="0.35">
      <c r="A31" s="376"/>
      <c r="B31" s="489" t="s">
        <v>91</v>
      </c>
      <c r="C31" s="490"/>
      <c r="D31" s="490"/>
      <c r="E31" s="490"/>
      <c r="F31" s="490"/>
      <c r="G31" s="491"/>
    </row>
    <row r="32" spans="1:7" x14ac:dyDescent="0.35">
      <c r="A32" s="374">
        <v>13</v>
      </c>
      <c r="B32" s="379" t="s">
        <v>92</v>
      </c>
      <c r="C32" s="375">
        <v>111628807.48685247</v>
      </c>
      <c r="D32" s="375">
        <v>112309901.01349722</v>
      </c>
      <c r="E32" s="375">
        <v>106876180.78326242</v>
      </c>
      <c r="F32" s="375">
        <v>107081159.48395869</v>
      </c>
      <c r="G32" s="375">
        <v>107520391.096</v>
      </c>
    </row>
    <row r="33" spans="1:7" x14ac:dyDescent="0.35">
      <c r="A33" s="55">
        <v>14</v>
      </c>
      <c r="B33" s="380" t="s">
        <v>93</v>
      </c>
      <c r="C33" s="382">
        <v>5.4108631821686307E-2</v>
      </c>
      <c r="D33" s="382">
        <v>5.6048003882075433E-2</v>
      </c>
      <c r="E33" s="382">
        <v>6.4619886988878217E-2</v>
      </c>
      <c r="F33" s="382">
        <v>7.0916456842053457E-2</v>
      </c>
      <c r="G33" s="382">
        <v>7.5994981358507907E-2</v>
      </c>
    </row>
    <row r="34" spans="1:7" x14ac:dyDescent="0.35">
      <c r="A34" s="376"/>
      <c r="B34" s="486" t="s">
        <v>94</v>
      </c>
      <c r="C34" s="487"/>
      <c r="D34" s="487"/>
      <c r="E34" s="487"/>
      <c r="F34" s="487"/>
      <c r="G34" s="488"/>
    </row>
    <row r="35" spans="1:7" ht="26" x14ac:dyDescent="0.35">
      <c r="A35" s="55" t="s">
        <v>95</v>
      </c>
      <c r="B35" s="378" t="s">
        <v>96</v>
      </c>
      <c r="C35" s="384">
        <v>0</v>
      </c>
      <c r="D35" s="384">
        <v>0</v>
      </c>
      <c r="E35" s="384">
        <v>0</v>
      </c>
      <c r="F35" s="384">
        <v>0</v>
      </c>
      <c r="G35" s="384">
        <v>0</v>
      </c>
    </row>
    <row r="36" spans="1:7" ht="26" x14ac:dyDescent="0.35">
      <c r="A36" s="55" t="s">
        <v>97</v>
      </c>
      <c r="B36" s="378" t="s">
        <v>72</v>
      </c>
      <c r="C36" s="384">
        <v>0</v>
      </c>
      <c r="D36" s="384">
        <v>0</v>
      </c>
      <c r="E36" s="384">
        <v>0</v>
      </c>
      <c r="F36" s="384">
        <v>0</v>
      </c>
      <c r="G36" s="384">
        <v>0</v>
      </c>
    </row>
    <row r="37" spans="1:7" ht="26" x14ac:dyDescent="0.35">
      <c r="A37" s="55" t="s">
        <v>98</v>
      </c>
      <c r="B37" s="378" t="s">
        <v>99</v>
      </c>
      <c r="C37" s="384">
        <v>0</v>
      </c>
      <c r="D37" s="384">
        <v>0</v>
      </c>
      <c r="E37" s="384">
        <v>0</v>
      </c>
      <c r="F37" s="384">
        <v>0</v>
      </c>
      <c r="G37" s="384">
        <v>0</v>
      </c>
    </row>
    <row r="38" spans="1:7" ht="26" x14ac:dyDescent="0.35">
      <c r="A38" s="55" t="s">
        <v>100</v>
      </c>
      <c r="B38" s="381" t="s">
        <v>101</v>
      </c>
      <c r="C38" s="384">
        <v>0.03</v>
      </c>
      <c r="D38" s="384">
        <v>0.03</v>
      </c>
      <c r="E38" s="384">
        <v>0.03</v>
      </c>
      <c r="F38" s="384">
        <v>0.03</v>
      </c>
      <c r="G38" s="384">
        <v>0.03</v>
      </c>
    </row>
    <row r="39" spans="1:7" ht="26" x14ac:dyDescent="0.35">
      <c r="A39" s="55" t="s">
        <v>102</v>
      </c>
      <c r="B39" s="381" t="s">
        <v>103</v>
      </c>
      <c r="C39" s="384">
        <v>0.03</v>
      </c>
      <c r="D39" s="384">
        <v>0.03</v>
      </c>
      <c r="E39" s="384">
        <v>0.03</v>
      </c>
      <c r="F39" s="384">
        <v>0.03</v>
      </c>
      <c r="G39" s="384">
        <v>0.03</v>
      </c>
    </row>
    <row r="40" spans="1:7" x14ac:dyDescent="0.35">
      <c r="A40" s="376"/>
      <c r="B40" s="489" t="s">
        <v>104</v>
      </c>
      <c r="C40" s="490"/>
      <c r="D40" s="490"/>
      <c r="E40" s="490"/>
      <c r="F40" s="490"/>
      <c r="G40" s="491"/>
    </row>
    <row r="41" spans="1:7" ht="26" x14ac:dyDescent="0.35">
      <c r="A41" s="374">
        <v>15</v>
      </c>
      <c r="B41" s="379" t="s">
        <v>105</v>
      </c>
      <c r="C41" s="375">
        <v>21305616.635000002</v>
      </c>
      <c r="D41" s="375">
        <v>23137982.364999998</v>
      </c>
      <c r="E41" s="375">
        <v>19141859.835999999</v>
      </c>
      <c r="F41" s="375">
        <v>22188244.541999999</v>
      </c>
      <c r="G41" s="58">
        <v>23954956.984999999</v>
      </c>
    </row>
    <row r="42" spans="1:7" ht="26" x14ac:dyDescent="0.35">
      <c r="A42" s="55" t="s">
        <v>106</v>
      </c>
      <c r="B42" s="380" t="s">
        <v>107</v>
      </c>
      <c r="C42" s="375">
        <v>15491552.225</v>
      </c>
      <c r="D42" s="375">
        <v>16499792.372</v>
      </c>
      <c r="E42" s="375">
        <v>13593757.484999999</v>
      </c>
      <c r="F42" s="375">
        <v>12820706.890000001</v>
      </c>
      <c r="G42" s="58">
        <v>15843439.975</v>
      </c>
    </row>
    <row r="43" spans="1:7" ht="26" x14ac:dyDescent="0.35">
      <c r="A43" s="55" t="s">
        <v>108</v>
      </c>
      <c r="B43" s="380" t="s">
        <v>109</v>
      </c>
      <c r="C43" s="375">
        <v>2019729.101</v>
      </c>
      <c r="D43" s="375">
        <v>2015818.703</v>
      </c>
      <c r="E43" s="375">
        <v>1792308.452</v>
      </c>
      <c r="F43" s="375">
        <v>1851428.11</v>
      </c>
      <c r="G43" s="58">
        <v>2047286.615</v>
      </c>
    </row>
    <row r="44" spans="1:7" x14ac:dyDescent="0.35">
      <c r="A44" s="374">
        <v>16</v>
      </c>
      <c r="B44" s="379" t="s">
        <v>110</v>
      </c>
      <c r="C44" s="375">
        <v>13471823.124</v>
      </c>
      <c r="D44" s="375">
        <v>15324915.584000001</v>
      </c>
      <c r="E44" s="375">
        <v>12801626.853</v>
      </c>
      <c r="F44" s="375">
        <v>12059392.643999999</v>
      </c>
      <c r="G44" s="58">
        <v>13796153.359999999</v>
      </c>
    </row>
    <row r="45" spans="1:7" x14ac:dyDescent="0.35">
      <c r="A45" s="374">
        <v>17</v>
      </c>
      <c r="B45" s="379" t="s">
        <v>111</v>
      </c>
      <c r="C45" s="387">
        <v>1.5814946825603824</v>
      </c>
      <c r="D45" s="387">
        <v>1.5098277206275279</v>
      </c>
      <c r="E45" s="387">
        <v>1.4952677543100077</v>
      </c>
      <c r="F45" s="387">
        <v>1.8399139324018514</v>
      </c>
      <c r="G45" s="387">
        <v>1.7363504420336482</v>
      </c>
    </row>
    <row r="46" spans="1:7" x14ac:dyDescent="0.35">
      <c r="A46" s="376"/>
      <c r="B46" s="489" t="s">
        <v>112</v>
      </c>
      <c r="C46" s="490"/>
      <c r="D46" s="490"/>
      <c r="E46" s="490"/>
      <c r="F46" s="490"/>
      <c r="G46" s="491"/>
    </row>
    <row r="47" spans="1:7" x14ac:dyDescent="0.35">
      <c r="A47" s="374">
        <v>18</v>
      </c>
      <c r="B47" s="379" t="s">
        <v>113</v>
      </c>
      <c r="C47" s="375">
        <v>91613195.240355</v>
      </c>
      <c r="D47" s="58">
        <v>91245733.572960004</v>
      </c>
      <c r="E47" s="58">
        <v>89742420.03222999</v>
      </c>
      <c r="F47" s="58">
        <v>89589953.449195012</v>
      </c>
      <c r="G47" s="58">
        <v>89417951.770500004</v>
      </c>
    </row>
    <row r="48" spans="1:7" x14ac:dyDescent="0.35">
      <c r="A48" s="374">
        <v>19</v>
      </c>
      <c r="B48" s="101" t="s">
        <v>114</v>
      </c>
      <c r="C48" s="375">
        <v>62722752.217139997</v>
      </c>
      <c r="D48" s="58">
        <v>62532743.244010001</v>
      </c>
      <c r="E48" s="58">
        <v>62536148.132729992</v>
      </c>
      <c r="F48" s="58">
        <v>61554057.645750001</v>
      </c>
      <c r="G48" s="58">
        <v>60780648.991599999</v>
      </c>
    </row>
    <row r="49" spans="1:7" x14ac:dyDescent="0.35">
      <c r="A49" s="374">
        <v>20</v>
      </c>
      <c r="B49" s="379" t="s">
        <v>115</v>
      </c>
      <c r="C49" s="387">
        <v>1.4606054741220398</v>
      </c>
      <c r="D49" s="387">
        <v>1.459167291236666</v>
      </c>
      <c r="E49" s="388">
        <v>1.4350487312035269</v>
      </c>
      <c r="F49" s="388">
        <v>1.4554678745111249</v>
      </c>
      <c r="G49" s="388">
        <v>1.4711582264094898</v>
      </c>
    </row>
    <row r="50" spans="1:7" x14ac:dyDescent="0.35">
      <c r="A50" s="2" t="s">
        <v>39</v>
      </c>
      <c r="B50" s="30"/>
      <c r="C50" s="30"/>
      <c r="D50" s="30"/>
      <c r="E50" s="30"/>
      <c r="F50" s="30"/>
      <c r="G50" s="30"/>
    </row>
  </sheetData>
  <sheetProtection algorithmName="SHA-512" hashValue="q3IcInjOL8tWmHv4YbIFBcIS3lUjpPgoqlHl/ixY5vmMj/Co1Ll9tNR0WJ1N53DwdxQsImMtIR2CrjBupSeILw==" saltValue="CrGmble+YaKAPiPidxe2Fg==" spinCount="100000" sheet="1" objects="1" scenarios="1"/>
  <mergeCells count="9">
    <mergeCell ref="B34:G34"/>
    <mergeCell ref="B40:G40"/>
    <mergeCell ref="B46:G46"/>
    <mergeCell ref="B6:G6"/>
    <mergeCell ref="B10:G10"/>
    <mergeCell ref="B12:G12"/>
    <mergeCell ref="B16:G16"/>
    <mergeCell ref="B21:G21"/>
    <mergeCell ref="B31:G31"/>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8954A-EB30-4DC2-93B7-CB90F3E9FED2}">
  <sheetPr codeName="Arkusz30"/>
  <dimension ref="A2:R25"/>
  <sheetViews>
    <sheetView workbookViewId="0"/>
  </sheetViews>
  <sheetFormatPr defaultRowHeight="13" x14ac:dyDescent="0.3"/>
  <cols>
    <col min="1" max="1" width="4.5" style="11" customWidth="1"/>
    <col min="2" max="2" width="45.69921875" style="11" customWidth="1"/>
    <col min="3" max="18" width="10.69921875" style="11" customWidth="1"/>
    <col min="19" max="16384" width="8.796875" style="11"/>
  </cols>
  <sheetData>
    <row r="2" spans="1:18" ht="15.5" x14ac:dyDescent="0.35">
      <c r="B2" s="47" t="s">
        <v>618</v>
      </c>
    </row>
    <row r="3" spans="1:18" x14ac:dyDescent="0.3">
      <c r="D3" s="31" t="s">
        <v>17</v>
      </c>
    </row>
    <row r="4" spans="1:18" x14ac:dyDescent="0.3">
      <c r="D4" s="31"/>
    </row>
    <row r="5" spans="1:18" x14ac:dyDescent="0.3">
      <c r="A5" s="286"/>
      <c r="B5" s="643" t="s">
        <v>596</v>
      </c>
      <c r="C5" s="644" t="s">
        <v>619</v>
      </c>
      <c r="D5" s="645"/>
      <c r="E5" s="645"/>
      <c r="F5" s="645"/>
      <c r="G5" s="645"/>
      <c r="H5" s="645"/>
      <c r="I5" s="645"/>
      <c r="J5" s="645"/>
      <c r="K5" s="645"/>
      <c r="L5" s="645"/>
      <c r="M5" s="645"/>
      <c r="N5" s="645"/>
      <c r="O5" s="645"/>
      <c r="P5" s="645"/>
      <c r="Q5" s="646"/>
      <c r="R5" s="647" t="s">
        <v>38</v>
      </c>
    </row>
    <row r="6" spans="1:18" ht="30" customHeight="1" x14ac:dyDescent="0.3">
      <c r="A6" s="299"/>
      <c r="B6" s="643"/>
      <c r="C6" s="300">
        <v>0</v>
      </c>
      <c r="D6" s="301">
        <v>0.02</v>
      </c>
      <c r="E6" s="300">
        <v>0.04</v>
      </c>
      <c r="F6" s="301">
        <v>0.1</v>
      </c>
      <c r="G6" s="301">
        <v>0.2</v>
      </c>
      <c r="H6" s="301">
        <v>0.35</v>
      </c>
      <c r="I6" s="301">
        <v>0.5</v>
      </c>
      <c r="J6" s="301">
        <v>0.7</v>
      </c>
      <c r="K6" s="301">
        <v>0.75</v>
      </c>
      <c r="L6" s="54">
        <v>1</v>
      </c>
      <c r="M6" s="54">
        <v>1.5</v>
      </c>
      <c r="N6" s="54">
        <v>2.5</v>
      </c>
      <c r="O6" s="54">
        <v>3.7</v>
      </c>
      <c r="P6" s="54">
        <v>12.5</v>
      </c>
      <c r="Q6" s="54" t="s">
        <v>620</v>
      </c>
      <c r="R6" s="647"/>
    </row>
    <row r="7" spans="1:18" x14ac:dyDescent="0.3">
      <c r="A7" s="299"/>
      <c r="B7" s="643"/>
      <c r="C7" s="302" t="s">
        <v>0</v>
      </c>
      <c r="D7" s="302" t="s">
        <v>1</v>
      </c>
      <c r="E7" s="302" t="s">
        <v>2</v>
      </c>
      <c r="F7" s="302" t="s">
        <v>3</v>
      </c>
      <c r="G7" s="302" t="s">
        <v>4</v>
      </c>
      <c r="H7" s="302" t="s">
        <v>5</v>
      </c>
      <c r="I7" s="302" t="s">
        <v>6</v>
      </c>
      <c r="J7" s="302" t="s">
        <v>7</v>
      </c>
      <c r="K7" s="302" t="s">
        <v>8</v>
      </c>
      <c r="L7" s="302" t="s">
        <v>9</v>
      </c>
      <c r="M7" s="302" t="s">
        <v>10</v>
      </c>
      <c r="N7" s="302" t="s">
        <v>11</v>
      </c>
      <c r="O7" s="302" t="s">
        <v>12</v>
      </c>
      <c r="P7" s="302" t="s">
        <v>481</v>
      </c>
      <c r="Q7" s="302" t="s">
        <v>482</v>
      </c>
      <c r="R7" s="303" t="s">
        <v>621</v>
      </c>
    </row>
    <row r="8" spans="1:18" x14ac:dyDescent="0.3">
      <c r="A8" s="14">
        <v>1</v>
      </c>
      <c r="B8" s="290" t="s">
        <v>603</v>
      </c>
      <c r="C8" s="304">
        <v>26744048.126800001</v>
      </c>
      <c r="D8" s="304">
        <v>0</v>
      </c>
      <c r="E8" s="304">
        <v>0</v>
      </c>
      <c r="F8" s="304">
        <v>0</v>
      </c>
      <c r="G8" s="304">
        <v>44077.426049999995</v>
      </c>
      <c r="H8" s="304">
        <v>0</v>
      </c>
      <c r="I8" s="304">
        <v>0</v>
      </c>
      <c r="J8" s="304">
        <v>0</v>
      </c>
      <c r="K8" s="304">
        <v>0</v>
      </c>
      <c r="L8" s="304">
        <v>0</v>
      </c>
      <c r="M8" s="304">
        <v>0</v>
      </c>
      <c r="N8" s="304">
        <v>570501.62086000002</v>
      </c>
      <c r="O8" s="304">
        <v>0</v>
      </c>
      <c r="P8" s="304">
        <v>0</v>
      </c>
      <c r="Q8" s="304">
        <v>0</v>
      </c>
      <c r="R8" s="305">
        <v>27358627.17371</v>
      </c>
    </row>
    <row r="9" spans="1:18" x14ac:dyDescent="0.3">
      <c r="A9" s="14">
        <v>2</v>
      </c>
      <c r="B9" s="307" t="s">
        <v>604</v>
      </c>
      <c r="C9" s="304">
        <v>0</v>
      </c>
      <c r="D9" s="304">
        <v>0</v>
      </c>
      <c r="E9" s="304">
        <v>0</v>
      </c>
      <c r="F9" s="304">
        <v>0</v>
      </c>
      <c r="G9" s="304">
        <v>90995.075694999992</v>
      </c>
      <c r="H9" s="304">
        <v>0</v>
      </c>
      <c r="I9" s="304">
        <v>0</v>
      </c>
      <c r="J9" s="304">
        <v>0</v>
      </c>
      <c r="K9" s="304">
        <v>0</v>
      </c>
      <c r="L9" s="304">
        <v>0</v>
      </c>
      <c r="M9" s="304">
        <v>0</v>
      </c>
      <c r="N9" s="304">
        <v>0</v>
      </c>
      <c r="O9" s="304">
        <v>0</v>
      </c>
      <c r="P9" s="304">
        <v>0</v>
      </c>
      <c r="Q9" s="304">
        <v>0</v>
      </c>
      <c r="R9" s="305">
        <v>90995.075694999992</v>
      </c>
    </row>
    <row r="10" spans="1:18" x14ac:dyDescent="0.3">
      <c r="A10" s="14">
        <v>3</v>
      </c>
      <c r="B10" s="307" t="s">
        <v>605</v>
      </c>
      <c r="C10" s="304">
        <v>0</v>
      </c>
      <c r="D10" s="304">
        <v>0</v>
      </c>
      <c r="E10" s="304">
        <v>0</v>
      </c>
      <c r="F10" s="304">
        <v>0</v>
      </c>
      <c r="G10" s="304">
        <v>0</v>
      </c>
      <c r="H10" s="304">
        <v>0</v>
      </c>
      <c r="I10" s="304">
        <v>167688.696004</v>
      </c>
      <c r="J10" s="304">
        <v>0</v>
      </c>
      <c r="K10" s="304">
        <v>0</v>
      </c>
      <c r="L10" s="304">
        <v>0</v>
      </c>
      <c r="M10" s="304">
        <v>0</v>
      </c>
      <c r="N10" s="304">
        <v>0</v>
      </c>
      <c r="O10" s="304">
        <v>0</v>
      </c>
      <c r="P10" s="304">
        <v>0</v>
      </c>
      <c r="Q10" s="304">
        <v>0</v>
      </c>
      <c r="R10" s="305">
        <v>167688.696004</v>
      </c>
    </row>
    <row r="11" spans="1:18" x14ac:dyDescent="0.3">
      <c r="A11" s="14">
        <v>4</v>
      </c>
      <c r="B11" s="307" t="s">
        <v>606</v>
      </c>
      <c r="C11" s="304">
        <v>77243.954750000004</v>
      </c>
      <c r="D11" s="304">
        <v>0</v>
      </c>
      <c r="E11" s="304">
        <v>0</v>
      </c>
      <c r="F11" s="304">
        <v>0</v>
      </c>
      <c r="G11" s="304">
        <v>0</v>
      </c>
      <c r="H11" s="304">
        <v>0</v>
      </c>
      <c r="I11" s="304">
        <v>0</v>
      </c>
      <c r="J11" s="304">
        <v>0</v>
      </c>
      <c r="K11" s="304">
        <v>0</v>
      </c>
      <c r="L11" s="304">
        <v>0</v>
      </c>
      <c r="M11" s="304">
        <v>0</v>
      </c>
      <c r="N11" s="304">
        <v>0</v>
      </c>
      <c r="O11" s="304">
        <v>0</v>
      </c>
      <c r="P11" s="304">
        <v>0</v>
      </c>
      <c r="Q11" s="304">
        <v>0</v>
      </c>
      <c r="R11" s="305">
        <v>77243.954750000004</v>
      </c>
    </row>
    <row r="12" spans="1:18" x14ac:dyDescent="0.3">
      <c r="A12" s="14">
        <v>5</v>
      </c>
      <c r="B12" s="307" t="s">
        <v>607</v>
      </c>
      <c r="C12" s="304">
        <v>0</v>
      </c>
      <c r="D12" s="304">
        <v>0</v>
      </c>
      <c r="E12" s="304">
        <v>0</v>
      </c>
      <c r="F12" s="304">
        <v>0</v>
      </c>
      <c r="G12" s="304">
        <v>0</v>
      </c>
      <c r="H12" s="304">
        <v>0</v>
      </c>
      <c r="I12" s="304">
        <v>0</v>
      </c>
      <c r="J12" s="304">
        <v>0</v>
      </c>
      <c r="K12" s="304">
        <v>0</v>
      </c>
      <c r="L12" s="304">
        <v>0</v>
      </c>
      <c r="M12" s="304">
        <v>0</v>
      </c>
      <c r="N12" s="304">
        <v>0</v>
      </c>
      <c r="O12" s="304">
        <v>0</v>
      </c>
      <c r="P12" s="304">
        <v>0</v>
      </c>
      <c r="Q12" s="304">
        <v>0</v>
      </c>
      <c r="R12" s="305">
        <v>0</v>
      </c>
    </row>
    <row r="13" spans="1:18" x14ac:dyDescent="0.3">
      <c r="A13" s="14">
        <v>6</v>
      </c>
      <c r="B13" s="307" t="s">
        <v>362</v>
      </c>
      <c r="C13" s="304">
        <v>0</v>
      </c>
      <c r="D13" s="304">
        <v>568661.96130999993</v>
      </c>
      <c r="E13" s="304">
        <v>0</v>
      </c>
      <c r="F13" s="304">
        <v>0</v>
      </c>
      <c r="G13" s="304">
        <v>622088.46274600003</v>
      </c>
      <c r="H13" s="304">
        <v>0</v>
      </c>
      <c r="I13" s="304">
        <v>712964.98104830494</v>
      </c>
      <c r="J13" s="304">
        <v>0</v>
      </c>
      <c r="K13" s="304">
        <v>0</v>
      </c>
      <c r="L13" s="304">
        <v>0</v>
      </c>
      <c r="M13" s="304">
        <v>0</v>
      </c>
      <c r="N13" s="304">
        <v>0</v>
      </c>
      <c r="O13" s="304">
        <v>0</v>
      </c>
      <c r="P13" s="304">
        <v>0</v>
      </c>
      <c r="Q13" s="304">
        <v>0</v>
      </c>
      <c r="R13" s="305">
        <v>1903715.4051043051</v>
      </c>
    </row>
    <row r="14" spans="1:18" x14ac:dyDescent="0.3">
      <c r="A14" s="14">
        <v>7</v>
      </c>
      <c r="B14" s="307" t="s">
        <v>609</v>
      </c>
      <c r="C14" s="304">
        <v>0</v>
      </c>
      <c r="D14" s="304">
        <v>0</v>
      </c>
      <c r="E14" s="304">
        <v>0</v>
      </c>
      <c r="F14" s="304">
        <v>0</v>
      </c>
      <c r="G14" s="304">
        <v>0</v>
      </c>
      <c r="H14" s="304">
        <v>0</v>
      </c>
      <c r="I14" s="304">
        <v>0</v>
      </c>
      <c r="J14" s="304">
        <v>0</v>
      </c>
      <c r="K14" s="304">
        <v>0</v>
      </c>
      <c r="L14" s="304">
        <v>11322915.237556009</v>
      </c>
      <c r="M14" s="304">
        <v>2837.8660599999998</v>
      </c>
      <c r="N14" s="304">
        <v>0</v>
      </c>
      <c r="O14" s="304">
        <v>0</v>
      </c>
      <c r="P14" s="304">
        <v>0</v>
      </c>
      <c r="Q14" s="304">
        <v>0</v>
      </c>
      <c r="R14" s="305">
        <v>11325753.103616009</v>
      </c>
    </row>
    <row r="15" spans="1:18" x14ac:dyDescent="0.3">
      <c r="A15" s="14">
        <v>8</v>
      </c>
      <c r="B15" s="307" t="s">
        <v>366</v>
      </c>
      <c r="C15" s="304">
        <v>0</v>
      </c>
      <c r="D15" s="304">
        <v>0</v>
      </c>
      <c r="E15" s="304">
        <v>0</v>
      </c>
      <c r="F15" s="304">
        <v>0</v>
      </c>
      <c r="G15" s="304">
        <v>0</v>
      </c>
      <c r="H15" s="304">
        <v>0</v>
      </c>
      <c r="I15" s="304">
        <v>0</v>
      </c>
      <c r="J15" s="304">
        <v>0</v>
      </c>
      <c r="K15" s="304">
        <v>15763846.565487986</v>
      </c>
      <c r="L15" s="304">
        <v>0</v>
      </c>
      <c r="M15" s="304">
        <v>0</v>
      </c>
      <c r="N15" s="304">
        <v>0</v>
      </c>
      <c r="O15" s="304">
        <v>0</v>
      </c>
      <c r="P15" s="304">
        <v>0</v>
      </c>
      <c r="Q15" s="304">
        <v>0</v>
      </c>
      <c r="R15" s="305">
        <v>15763846.565487986</v>
      </c>
    </row>
    <row r="16" spans="1:18" ht="26" x14ac:dyDescent="0.3">
      <c r="A16" s="14">
        <v>9</v>
      </c>
      <c r="B16" s="307" t="s">
        <v>622</v>
      </c>
      <c r="C16" s="304">
        <v>0</v>
      </c>
      <c r="D16" s="304">
        <v>0</v>
      </c>
      <c r="E16" s="304">
        <v>0</v>
      </c>
      <c r="F16" s="304">
        <v>0</v>
      </c>
      <c r="G16" s="304">
        <v>0</v>
      </c>
      <c r="H16" s="304">
        <v>3887007.8463013801</v>
      </c>
      <c r="I16" s="304">
        <v>1282245.566289579</v>
      </c>
      <c r="J16" s="304">
        <v>0</v>
      </c>
      <c r="K16" s="304">
        <v>11723.41496</v>
      </c>
      <c r="L16" s="304">
        <v>804526.34731534042</v>
      </c>
      <c r="M16" s="304">
        <v>43867.793326860097</v>
      </c>
      <c r="N16" s="304">
        <v>0</v>
      </c>
      <c r="O16" s="304">
        <v>0</v>
      </c>
      <c r="P16" s="304">
        <v>0</v>
      </c>
      <c r="Q16" s="304">
        <v>0</v>
      </c>
      <c r="R16" s="305">
        <v>6029370.9681931594</v>
      </c>
    </row>
    <row r="17" spans="1:18" x14ac:dyDescent="0.3">
      <c r="A17" s="14">
        <v>10</v>
      </c>
      <c r="B17" s="307" t="s">
        <v>370</v>
      </c>
      <c r="C17" s="304">
        <v>0</v>
      </c>
      <c r="D17" s="304">
        <v>0</v>
      </c>
      <c r="E17" s="304">
        <v>0</v>
      </c>
      <c r="F17" s="304">
        <v>0</v>
      </c>
      <c r="G17" s="304">
        <v>0</v>
      </c>
      <c r="H17" s="304">
        <v>0</v>
      </c>
      <c r="I17" s="304">
        <v>0</v>
      </c>
      <c r="J17" s="304">
        <v>0</v>
      </c>
      <c r="K17" s="304">
        <v>0</v>
      </c>
      <c r="L17" s="304">
        <v>925095.32037571899</v>
      </c>
      <c r="M17" s="304">
        <v>287840.03245751164</v>
      </c>
      <c r="N17" s="304">
        <v>0</v>
      </c>
      <c r="O17" s="304">
        <v>0</v>
      </c>
      <c r="P17" s="304">
        <v>0</v>
      </c>
      <c r="Q17" s="304">
        <v>0</v>
      </c>
      <c r="R17" s="305">
        <v>1212935.3528332305</v>
      </c>
    </row>
    <row r="18" spans="1:18" x14ac:dyDescent="0.3">
      <c r="A18" s="14">
        <v>11</v>
      </c>
      <c r="B18" s="307" t="s">
        <v>612</v>
      </c>
      <c r="C18" s="304">
        <v>0</v>
      </c>
      <c r="D18" s="304">
        <v>0</v>
      </c>
      <c r="E18" s="304">
        <v>0</v>
      </c>
      <c r="F18" s="304">
        <v>0</v>
      </c>
      <c r="G18" s="304">
        <v>0</v>
      </c>
      <c r="H18" s="304">
        <v>0</v>
      </c>
      <c r="I18" s="304">
        <v>0</v>
      </c>
      <c r="J18" s="304">
        <v>0</v>
      </c>
      <c r="K18" s="304">
        <v>0</v>
      </c>
      <c r="L18" s="304">
        <v>0</v>
      </c>
      <c r="M18" s="304">
        <v>24304.322355</v>
      </c>
      <c r="N18" s="304">
        <v>0</v>
      </c>
      <c r="O18" s="304">
        <v>0</v>
      </c>
      <c r="P18" s="304">
        <v>0</v>
      </c>
      <c r="Q18" s="304">
        <v>0</v>
      </c>
      <c r="R18" s="305">
        <v>24304.322355</v>
      </c>
    </row>
    <row r="19" spans="1:18" x14ac:dyDescent="0.3">
      <c r="A19" s="14">
        <v>12</v>
      </c>
      <c r="B19" s="307" t="s">
        <v>357</v>
      </c>
      <c r="C19" s="304">
        <v>0</v>
      </c>
      <c r="D19" s="304">
        <v>0</v>
      </c>
      <c r="E19" s="304">
        <v>0</v>
      </c>
      <c r="F19" s="304">
        <v>0</v>
      </c>
      <c r="G19" s="304">
        <v>0</v>
      </c>
      <c r="H19" s="304">
        <v>0</v>
      </c>
      <c r="I19" s="304">
        <v>0</v>
      </c>
      <c r="J19" s="304">
        <v>0</v>
      </c>
      <c r="K19" s="304">
        <v>0</v>
      </c>
      <c r="L19" s="304">
        <v>0</v>
      </c>
      <c r="M19" s="304">
        <v>0</v>
      </c>
      <c r="N19" s="304">
        <v>0</v>
      </c>
      <c r="O19" s="304">
        <v>0</v>
      </c>
      <c r="P19" s="304">
        <v>0</v>
      </c>
      <c r="Q19" s="304">
        <v>0</v>
      </c>
      <c r="R19" s="305">
        <v>0</v>
      </c>
    </row>
    <row r="20" spans="1:18" ht="26" x14ac:dyDescent="0.3">
      <c r="A20" s="14">
        <v>13</v>
      </c>
      <c r="B20" s="307" t="s">
        <v>623</v>
      </c>
      <c r="C20" s="304">
        <v>0</v>
      </c>
      <c r="D20" s="304">
        <v>0</v>
      </c>
      <c r="E20" s="304">
        <v>0</v>
      </c>
      <c r="F20" s="304">
        <v>0</v>
      </c>
      <c r="G20" s="304">
        <v>0</v>
      </c>
      <c r="H20" s="304">
        <v>0</v>
      </c>
      <c r="I20" s="304">
        <v>0</v>
      </c>
      <c r="J20" s="304">
        <v>0</v>
      </c>
      <c r="K20" s="304">
        <v>0</v>
      </c>
      <c r="L20" s="304">
        <v>0</v>
      </c>
      <c r="M20" s="304">
        <v>0</v>
      </c>
      <c r="N20" s="304">
        <v>0</v>
      </c>
      <c r="O20" s="304">
        <v>0</v>
      </c>
      <c r="P20" s="304">
        <v>0</v>
      </c>
      <c r="Q20" s="304">
        <v>0</v>
      </c>
      <c r="R20" s="305">
        <v>0</v>
      </c>
    </row>
    <row r="21" spans="1:18" ht="26" x14ac:dyDescent="0.3">
      <c r="A21" s="14">
        <v>14</v>
      </c>
      <c r="B21" s="307" t="s">
        <v>624</v>
      </c>
      <c r="C21" s="304">
        <v>0</v>
      </c>
      <c r="D21" s="304">
        <v>0</v>
      </c>
      <c r="E21" s="304">
        <v>0</v>
      </c>
      <c r="F21" s="304">
        <v>0</v>
      </c>
      <c r="G21" s="304">
        <v>0</v>
      </c>
      <c r="H21" s="304">
        <v>0</v>
      </c>
      <c r="I21" s="304">
        <v>0</v>
      </c>
      <c r="J21" s="304">
        <v>0</v>
      </c>
      <c r="K21" s="304">
        <v>0</v>
      </c>
      <c r="L21" s="304">
        <v>0</v>
      </c>
      <c r="M21" s="304">
        <v>0</v>
      </c>
      <c r="N21" s="304">
        <v>0</v>
      </c>
      <c r="O21" s="304">
        <v>0</v>
      </c>
      <c r="P21" s="304">
        <v>0</v>
      </c>
      <c r="Q21" s="304">
        <v>0</v>
      </c>
      <c r="R21" s="305">
        <v>0</v>
      </c>
    </row>
    <row r="22" spans="1:18" x14ac:dyDescent="0.3">
      <c r="A22" s="14">
        <v>15</v>
      </c>
      <c r="B22" s="307" t="s">
        <v>625</v>
      </c>
      <c r="C22" s="304">
        <v>0</v>
      </c>
      <c r="D22" s="304">
        <v>0</v>
      </c>
      <c r="E22" s="304">
        <v>0</v>
      </c>
      <c r="F22" s="304">
        <v>0</v>
      </c>
      <c r="G22" s="304">
        <v>0</v>
      </c>
      <c r="H22" s="304">
        <v>0</v>
      </c>
      <c r="I22" s="304">
        <v>0</v>
      </c>
      <c r="J22" s="304">
        <v>0</v>
      </c>
      <c r="K22" s="304">
        <v>0</v>
      </c>
      <c r="L22" s="304">
        <v>241837.10756999999</v>
      </c>
      <c r="M22" s="304">
        <v>0</v>
      </c>
      <c r="N22" s="304">
        <v>156.25117</v>
      </c>
      <c r="O22" s="304">
        <v>0</v>
      </c>
      <c r="P22" s="304">
        <v>0</v>
      </c>
      <c r="Q22" s="304">
        <v>0</v>
      </c>
      <c r="R22" s="305">
        <v>241993.35874</v>
      </c>
    </row>
    <row r="23" spans="1:18" x14ac:dyDescent="0.3">
      <c r="A23" s="14">
        <v>16</v>
      </c>
      <c r="B23" s="307" t="s">
        <v>616</v>
      </c>
      <c r="C23" s="304">
        <v>0</v>
      </c>
      <c r="D23" s="304">
        <v>0</v>
      </c>
      <c r="E23" s="304">
        <v>0</v>
      </c>
      <c r="F23" s="304">
        <v>9938.2656500000012</v>
      </c>
      <c r="G23" s="304">
        <v>93914.966039999999</v>
      </c>
      <c r="H23" s="304">
        <v>0</v>
      </c>
      <c r="I23" s="304">
        <v>304437.54533999995</v>
      </c>
      <c r="J23" s="304">
        <v>0</v>
      </c>
      <c r="K23" s="304">
        <v>0</v>
      </c>
      <c r="L23" s="304">
        <v>309176.76748000004</v>
      </c>
      <c r="M23" s="304">
        <v>0</v>
      </c>
      <c r="N23" s="304">
        <v>0</v>
      </c>
      <c r="O23" s="304">
        <v>0</v>
      </c>
      <c r="P23" s="304">
        <v>0</v>
      </c>
      <c r="Q23" s="304">
        <v>417975.61005000002</v>
      </c>
      <c r="R23" s="305">
        <v>1135443.1545599999</v>
      </c>
    </row>
    <row r="24" spans="1:18" s="311" customFormat="1" x14ac:dyDescent="0.3">
      <c r="A24" s="295">
        <v>17</v>
      </c>
      <c r="B24" s="308" t="s">
        <v>617</v>
      </c>
      <c r="C24" s="309">
        <v>26821292.081549998</v>
      </c>
      <c r="D24" s="309">
        <v>568661.96130999993</v>
      </c>
      <c r="E24" s="309">
        <v>0</v>
      </c>
      <c r="F24" s="309">
        <v>9938.2656500000012</v>
      </c>
      <c r="G24" s="309">
        <v>851075.9305309999</v>
      </c>
      <c r="H24" s="309">
        <v>3887007.8463013801</v>
      </c>
      <c r="I24" s="309">
        <v>2467336.7886818838</v>
      </c>
      <c r="J24" s="309">
        <v>0</v>
      </c>
      <c r="K24" s="309">
        <v>15775569.980447985</v>
      </c>
      <c r="L24" s="309">
        <v>13603550.780297069</v>
      </c>
      <c r="M24" s="309">
        <v>358850.0141993718</v>
      </c>
      <c r="N24" s="309">
        <v>570657.87202999997</v>
      </c>
      <c r="O24" s="309">
        <v>0</v>
      </c>
      <c r="P24" s="309">
        <v>0</v>
      </c>
      <c r="Q24" s="309">
        <v>417975.61005000002</v>
      </c>
      <c r="R24" s="310">
        <v>65331917.131048687</v>
      </c>
    </row>
    <row r="25" spans="1:18" x14ac:dyDescent="0.3">
      <c r="B25" s="2" t="s">
        <v>39</v>
      </c>
    </row>
  </sheetData>
  <sheetProtection algorithmName="SHA-512" hashValue="U1cmxvmO4uYvLeXopZrYyF9Wp4yew8wKI2kzSdC/kt1h7cg86G5dGoLSxQ3UCKV0FV35g8sd0NCWL+4YQR4F5w==" saltValue="IWSy38BeJn71wwY6n/NtvQ==" spinCount="100000" sheet="1" objects="1" scenarios="1"/>
  <mergeCells count="3">
    <mergeCell ref="B5:B7"/>
    <mergeCell ref="C5:Q5"/>
    <mergeCell ref="R5:R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codeName="Arkusz31">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626</v>
      </c>
      <c r="C2" s="26" t="s">
        <v>56</v>
      </c>
      <c r="D2" s="27" t="s">
        <v>702</v>
      </c>
    </row>
    <row r="3" spans="2:4" x14ac:dyDescent="0.35">
      <c r="B3" s="25"/>
    </row>
    <row r="4" spans="2:4" x14ac:dyDescent="0.35">
      <c r="B4" s="25" t="s">
        <v>627</v>
      </c>
      <c r="C4" s="26" t="s">
        <v>56</v>
      </c>
      <c r="D4" s="27" t="s">
        <v>703</v>
      </c>
    </row>
    <row r="6" spans="2:4" x14ac:dyDescent="0.35">
      <c r="B6" s="25" t="s">
        <v>628</v>
      </c>
      <c r="C6" s="26" t="s">
        <v>56</v>
      </c>
      <c r="D6" s="27" t="s">
        <v>704</v>
      </c>
    </row>
    <row r="8" spans="2:4" x14ac:dyDescent="0.35">
      <c r="B8" s="285"/>
      <c r="C8" s="26"/>
    </row>
    <row r="10" spans="2:4" x14ac:dyDescent="0.35">
      <c r="B10" s="285"/>
      <c r="C10" s="26"/>
    </row>
    <row r="12" spans="2:4" x14ac:dyDescent="0.35">
      <c r="B12" s="285"/>
      <c r="C12" s="26"/>
    </row>
  </sheetData>
  <sheetProtection algorithmName="SHA-512" hashValue="maBdlzLd0ypW8zsdE2WJjOc2oc5OLNAfTvEzLrCUOEXjEk366utF5tIB9i1+ew2hrmzkf1ZXGtpJgqG2k8gMpg==" saltValue="FZreyMFAp8MnFTp1oFoVCg==" spinCount="100000" sheet="1" objects="1" scenarios="1"/>
  <hyperlinks>
    <hyperlink ref="B2" location="'CR6'!A1" display="EU CR6" xr:uid="{A6446911-846A-4D7C-ABBC-0E1DAE905254}"/>
    <hyperlink ref="B4" location="CR7A!A1" display="EU CR7A" xr:uid="{8D82DAB3-38FC-4EF6-88F5-FA933B14DDB0}"/>
    <hyperlink ref="B6" location="'CR8'!A1" display="EU CR8" xr:uid="{081BAF6C-B1C2-4F24-A756-107EDC96F868}"/>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DA0F-D198-4670-AFE7-BD8354E55534}">
  <sheetPr codeName="Arkusz32"/>
  <dimension ref="A1:M83"/>
  <sheetViews>
    <sheetView workbookViewId="0"/>
  </sheetViews>
  <sheetFormatPr defaultRowHeight="13.5" x14ac:dyDescent="0.35"/>
  <cols>
    <col min="1" max="1" width="21.69921875" style="1" customWidth="1"/>
    <col min="2" max="13" width="15.69921875" style="1" customWidth="1"/>
    <col min="14" max="16384" width="8.796875" style="1"/>
  </cols>
  <sheetData>
    <row r="1" spans="1:13" ht="15.5" x14ac:dyDescent="0.35">
      <c r="A1" s="47" t="s">
        <v>701</v>
      </c>
      <c r="B1" s="132"/>
      <c r="C1" s="132"/>
      <c r="D1" s="132"/>
      <c r="E1" s="132"/>
      <c r="F1" s="132"/>
      <c r="G1" s="132"/>
      <c r="H1" s="132"/>
      <c r="I1" s="11"/>
      <c r="J1" s="11"/>
      <c r="K1" s="11"/>
      <c r="L1" s="312"/>
      <c r="M1" s="31" t="s">
        <v>17</v>
      </c>
    </row>
    <row r="2" spans="1:13" x14ac:dyDescent="0.35">
      <c r="A2" s="11"/>
      <c r="B2" s="11"/>
      <c r="C2" s="11"/>
      <c r="D2" s="11"/>
      <c r="E2" s="11"/>
      <c r="F2" s="11"/>
      <c r="G2" s="11"/>
      <c r="H2" s="11"/>
      <c r="I2" s="11"/>
      <c r="J2" s="11"/>
      <c r="K2" s="11"/>
      <c r="L2" s="11"/>
      <c r="M2" s="31" t="s">
        <v>18</v>
      </c>
    </row>
    <row r="3" spans="1:13" x14ac:dyDescent="0.35">
      <c r="A3" s="313"/>
      <c r="B3" s="11"/>
      <c r="C3" s="11"/>
      <c r="D3" s="11"/>
      <c r="E3" s="11"/>
      <c r="F3" s="11"/>
      <c r="G3" s="11"/>
      <c r="H3" s="11"/>
      <c r="I3" s="11"/>
      <c r="J3" s="11"/>
      <c r="K3" s="11"/>
      <c r="L3" s="11"/>
      <c r="M3" s="11"/>
    </row>
    <row r="4" spans="1:13" ht="65" x14ac:dyDescent="0.35">
      <c r="A4" s="650" t="s">
        <v>629</v>
      </c>
      <c r="B4" s="404" t="s">
        <v>630</v>
      </c>
      <c r="C4" s="405" t="s">
        <v>631</v>
      </c>
      <c r="D4" s="405" t="s">
        <v>632</v>
      </c>
      <c r="E4" s="405" t="s">
        <v>633</v>
      </c>
      <c r="F4" s="405" t="s">
        <v>634</v>
      </c>
      <c r="G4" s="405" t="s">
        <v>635</v>
      </c>
      <c r="H4" s="405" t="s">
        <v>636</v>
      </c>
      <c r="I4" s="405" t="s">
        <v>637</v>
      </c>
      <c r="J4" s="405" t="s">
        <v>638</v>
      </c>
      <c r="K4" s="405" t="s">
        <v>639</v>
      </c>
      <c r="L4" s="405" t="s">
        <v>640</v>
      </c>
      <c r="M4" s="405" t="s">
        <v>641</v>
      </c>
    </row>
    <row r="5" spans="1:13" x14ac:dyDescent="0.35">
      <c r="A5" s="651"/>
      <c r="B5" s="406" t="s">
        <v>0</v>
      </c>
      <c r="C5" s="407" t="s">
        <v>1</v>
      </c>
      <c r="D5" s="407" t="s">
        <v>2</v>
      </c>
      <c r="E5" s="407" t="s">
        <v>3</v>
      </c>
      <c r="F5" s="407" t="s">
        <v>4</v>
      </c>
      <c r="G5" s="407" t="s">
        <v>5</v>
      </c>
      <c r="H5" s="407" t="s">
        <v>6</v>
      </c>
      <c r="I5" s="407" t="s">
        <v>7</v>
      </c>
      <c r="J5" s="407" t="s">
        <v>9</v>
      </c>
      <c r="K5" s="407" t="s">
        <v>10</v>
      </c>
      <c r="L5" s="407" t="s">
        <v>11</v>
      </c>
      <c r="M5" s="407" t="s">
        <v>12</v>
      </c>
    </row>
    <row r="6" spans="1:13" x14ac:dyDescent="0.35">
      <c r="A6" s="315"/>
      <c r="B6" s="316" t="s">
        <v>642</v>
      </c>
      <c r="C6" s="408">
        <v>3699.46477</v>
      </c>
      <c r="D6" s="408">
        <v>223.39554999999999</v>
      </c>
      <c r="E6" s="409">
        <v>1</v>
      </c>
      <c r="F6" s="408">
        <v>3922.8603199999998</v>
      </c>
      <c r="G6" s="321">
        <v>8.0000044457356561E-4</v>
      </c>
      <c r="H6" s="408">
        <v>23</v>
      </c>
      <c r="I6" s="321">
        <v>0.33570109118746294</v>
      </c>
      <c r="J6" s="408">
        <v>212.67460999999997</v>
      </c>
      <c r="K6" s="317">
        <v>5.4214168400469581E-2</v>
      </c>
      <c r="L6" s="408">
        <v>1.0535300000000001</v>
      </c>
      <c r="M6" s="408">
        <v>-2.4895200000000002</v>
      </c>
    </row>
    <row r="7" spans="1:13" ht="26" x14ac:dyDescent="0.35">
      <c r="A7" s="318"/>
      <c r="B7" s="319" t="s">
        <v>643</v>
      </c>
      <c r="C7" s="408">
        <v>3699.46477</v>
      </c>
      <c r="D7" s="408">
        <v>223.39554999999999</v>
      </c>
      <c r="E7" s="409">
        <v>1</v>
      </c>
      <c r="F7" s="408">
        <v>3922.8603199999998</v>
      </c>
      <c r="G7" s="321">
        <v>8.0000044457356561E-4</v>
      </c>
      <c r="H7" s="408">
        <v>23</v>
      </c>
      <c r="I7" s="321">
        <v>0.33570109118746294</v>
      </c>
      <c r="J7" s="408">
        <v>212.67460999999997</v>
      </c>
      <c r="K7" s="317">
        <v>5.4214168400469581E-2</v>
      </c>
      <c r="L7" s="408">
        <v>1.0535300000000001</v>
      </c>
      <c r="M7" s="408">
        <v>-2.4895200000000002</v>
      </c>
    </row>
    <row r="8" spans="1:13" ht="26" x14ac:dyDescent="0.35">
      <c r="A8" s="318"/>
      <c r="B8" s="319" t="s">
        <v>644</v>
      </c>
      <c r="C8" s="408">
        <v>0</v>
      </c>
      <c r="D8" s="408">
        <v>0</v>
      </c>
      <c r="E8" s="409">
        <v>0</v>
      </c>
      <c r="F8" s="408">
        <v>0</v>
      </c>
      <c r="G8" s="321">
        <v>0</v>
      </c>
      <c r="H8" s="408">
        <v>0</v>
      </c>
      <c r="I8" s="321">
        <v>0</v>
      </c>
      <c r="J8" s="408">
        <v>0</v>
      </c>
      <c r="K8" s="317"/>
      <c r="L8" s="408">
        <v>0</v>
      </c>
      <c r="M8" s="408">
        <v>0</v>
      </c>
    </row>
    <row r="9" spans="1:13" x14ac:dyDescent="0.35">
      <c r="A9" s="318"/>
      <c r="B9" s="316" t="s">
        <v>645</v>
      </c>
      <c r="C9" s="408">
        <v>4679.5367300000007</v>
      </c>
      <c r="D9" s="408">
        <v>760.15340000000003</v>
      </c>
      <c r="E9" s="409">
        <v>1</v>
      </c>
      <c r="F9" s="408">
        <v>5439.69013</v>
      </c>
      <c r="G9" s="321">
        <v>2.2875034611576305E-3</v>
      </c>
      <c r="H9" s="408">
        <v>16</v>
      </c>
      <c r="I9" s="321">
        <v>0.33840995277427688</v>
      </c>
      <c r="J9" s="408">
        <v>658.89177000000007</v>
      </c>
      <c r="K9" s="317">
        <v>0.12112671020839932</v>
      </c>
      <c r="L9" s="408">
        <v>4.2111000000000001</v>
      </c>
      <c r="M9" s="408">
        <v>-2.1261100000000002</v>
      </c>
    </row>
    <row r="10" spans="1:13" x14ac:dyDescent="0.35">
      <c r="A10" s="318"/>
      <c r="B10" s="316" t="s">
        <v>646</v>
      </c>
      <c r="C10" s="408">
        <v>9224.3617699999995</v>
      </c>
      <c r="D10" s="408">
        <v>461.74430000000001</v>
      </c>
      <c r="E10" s="409">
        <v>1</v>
      </c>
      <c r="F10" s="408">
        <v>9686.1060699999998</v>
      </c>
      <c r="G10" s="321">
        <v>3.8999996207970495E-3</v>
      </c>
      <c r="H10" s="408">
        <v>31</v>
      </c>
      <c r="I10" s="321">
        <v>0.33614331254169305</v>
      </c>
      <c r="J10" s="408">
        <v>1718.3872900000001</v>
      </c>
      <c r="K10" s="317">
        <v>0.17740744088300078</v>
      </c>
      <c r="L10" s="408">
        <v>12.69811</v>
      </c>
      <c r="M10" s="408">
        <v>-11.393409999999999</v>
      </c>
    </row>
    <row r="11" spans="1:13" x14ac:dyDescent="0.35">
      <c r="A11" s="318"/>
      <c r="B11" s="316" t="s">
        <v>647</v>
      </c>
      <c r="C11" s="408">
        <v>10125.896789999999</v>
      </c>
      <c r="D11" s="408">
        <v>97.891899999999993</v>
      </c>
      <c r="E11" s="409">
        <v>1</v>
      </c>
      <c r="F11" s="408">
        <v>10223.788689999999</v>
      </c>
      <c r="G11" s="321">
        <v>7.0999990513301581E-3</v>
      </c>
      <c r="H11" s="408">
        <v>29</v>
      </c>
      <c r="I11" s="321">
        <v>0.33610117679378604</v>
      </c>
      <c r="J11" s="408">
        <v>2760.0171500000001</v>
      </c>
      <c r="K11" s="317">
        <v>0.269960308618233</v>
      </c>
      <c r="L11" s="408">
        <v>24.39724</v>
      </c>
      <c r="M11" s="408">
        <v>-25.10172</v>
      </c>
    </row>
    <row r="12" spans="1:13" x14ac:dyDescent="0.35">
      <c r="A12" s="318"/>
      <c r="B12" s="316" t="s">
        <v>648</v>
      </c>
      <c r="C12" s="408">
        <v>17510.658940000001</v>
      </c>
      <c r="D12" s="408">
        <v>305.16520000000003</v>
      </c>
      <c r="E12" s="409">
        <v>2</v>
      </c>
      <c r="F12" s="408">
        <v>17815.824140000001</v>
      </c>
      <c r="G12" s="321">
        <v>1.858779068527559E-2</v>
      </c>
      <c r="H12" s="408">
        <v>57</v>
      </c>
      <c r="I12" s="321">
        <v>0.33741120381310635</v>
      </c>
      <c r="J12" s="408">
        <v>8974.839320000001</v>
      </c>
      <c r="K12" s="317">
        <v>0.50375661824421225</v>
      </c>
      <c r="L12" s="408">
        <v>111.87291999999999</v>
      </c>
      <c r="M12" s="408">
        <v>-55.271989999999995</v>
      </c>
    </row>
    <row r="13" spans="1:13" ht="26" x14ac:dyDescent="0.35">
      <c r="A13" s="318"/>
      <c r="B13" s="319" t="s">
        <v>649</v>
      </c>
      <c r="C13" s="408">
        <v>7111.8441500000008</v>
      </c>
      <c r="D13" s="408">
        <v>73.646190000000004</v>
      </c>
      <c r="E13" s="409">
        <v>1</v>
      </c>
      <c r="F13" s="408">
        <v>7185.4903400000003</v>
      </c>
      <c r="G13" s="321">
        <v>1.280000189938325E-2</v>
      </c>
      <c r="H13" s="408">
        <v>31</v>
      </c>
      <c r="I13" s="321">
        <v>0.335447502668273</v>
      </c>
      <c r="J13" s="408">
        <v>2869.1409199999998</v>
      </c>
      <c r="K13" s="317">
        <v>0.3992964688892755</v>
      </c>
      <c r="L13" s="408">
        <v>30.85257</v>
      </c>
      <c r="M13" s="408">
        <v>-15.02603</v>
      </c>
    </row>
    <row r="14" spans="1:13" ht="26" x14ac:dyDescent="0.35">
      <c r="A14" s="318"/>
      <c r="B14" s="319" t="s">
        <v>650</v>
      </c>
      <c r="C14" s="408">
        <v>10398.814789999999</v>
      </c>
      <c r="D14" s="408">
        <v>231.51901000000001</v>
      </c>
      <c r="E14" s="409">
        <v>1</v>
      </c>
      <c r="F14" s="408">
        <v>10630.3338</v>
      </c>
      <c r="G14" s="321">
        <v>2.250000089366902E-2</v>
      </c>
      <c r="H14" s="408">
        <v>26</v>
      </c>
      <c r="I14" s="321">
        <v>0.33873855212335852</v>
      </c>
      <c r="J14" s="408">
        <v>6105.6984000000002</v>
      </c>
      <c r="K14" s="317">
        <v>0.5743656328082567</v>
      </c>
      <c r="L14" s="408">
        <v>81.020350000000008</v>
      </c>
      <c r="M14" s="408">
        <v>-40.245959999999997</v>
      </c>
    </row>
    <row r="15" spans="1:13" x14ac:dyDescent="0.35">
      <c r="A15" s="318"/>
      <c r="B15" s="316" t="s">
        <v>651</v>
      </c>
      <c r="C15" s="408">
        <v>7901.5199199999997</v>
      </c>
      <c r="D15" s="408">
        <v>221.38182</v>
      </c>
      <c r="E15" s="409">
        <v>2</v>
      </c>
      <c r="F15" s="408">
        <v>8122.9017400000002</v>
      </c>
      <c r="G15" s="321">
        <v>7.4578422797405272E-2</v>
      </c>
      <c r="H15" s="408">
        <v>19</v>
      </c>
      <c r="I15" s="321">
        <v>0.33624947646296455</v>
      </c>
      <c r="J15" s="408">
        <v>8612.0015899999999</v>
      </c>
      <c r="K15" s="317">
        <v>1.0602124543242351</v>
      </c>
      <c r="L15" s="408">
        <v>204.90172000000001</v>
      </c>
      <c r="M15" s="408">
        <v>-67.731999999999999</v>
      </c>
    </row>
    <row r="16" spans="1:13" x14ac:dyDescent="0.35">
      <c r="A16" s="318"/>
      <c r="B16" s="319" t="s">
        <v>652</v>
      </c>
      <c r="C16" s="408">
        <v>2534.7803900000004</v>
      </c>
      <c r="D16" s="408">
        <v>10.50277</v>
      </c>
      <c r="E16" s="409">
        <v>1</v>
      </c>
      <c r="F16" s="408">
        <v>2545.28316</v>
      </c>
      <c r="G16" s="321">
        <v>3.7999999990636628E-2</v>
      </c>
      <c r="H16" s="408">
        <v>8</v>
      </c>
      <c r="I16" s="321">
        <v>0.33777679920574788</v>
      </c>
      <c r="J16" s="408">
        <v>1965.7295200000001</v>
      </c>
      <c r="K16" s="317">
        <v>0.77230288201018871</v>
      </c>
      <c r="L16" s="408">
        <v>32.522310000000004</v>
      </c>
      <c r="M16" s="408">
        <v>-7.4896700000000003</v>
      </c>
    </row>
    <row r="17" spans="1:13" x14ac:dyDescent="0.35">
      <c r="A17" s="318"/>
      <c r="B17" s="319" t="s">
        <v>653</v>
      </c>
      <c r="C17" s="408">
        <v>5366.7395299999998</v>
      </c>
      <c r="D17" s="408">
        <v>210.87904999999998</v>
      </c>
      <c r="E17" s="409">
        <v>1</v>
      </c>
      <c r="F17" s="408">
        <v>5577.6185800000003</v>
      </c>
      <c r="G17" s="321">
        <v>9.1270572323717408E-2</v>
      </c>
      <c r="H17" s="408">
        <v>11</v>
      </c>
      <c r="I17" s="321">
        <v>0.33847377566646014</v>
      </c>
      <c r="J17" s="408">
        <v>6646.27207</v>
      </c>
      <c r="K17" s="317">
        <v>1.1915967315929301</v>
      </c>
      <c r="L17" s="408">
        <v>172.37941000000001</v>
      </c>
      <c r="M17" s="408">
        <v>-60.242330000000003</v>
      </c>
    </row>
    <row r="18" spans="1:13" x14ac:dyDescent="0.35">
      <c r="A18" s="318"/>
      <c r="B18" s="316" t="s">
        <v>654</v>
      </c>
      <c r="C18" s="408">
        <v>674.64566000000002</v>
      </c>
      <c r="D18" s="408">
        <v>185.92126000000002</v>
      </c>
      <c r="E18" s="409">
        <v>1</v>
      </c>
      <c r="F18" s="408">
        <v>860.5669200000001</v>
      </c>
      <c r="G18" s="321">
        <v>0.15490000475500498</v>
      </c>
      <c r="H18" s="408">
        <v>4</v>
      </c>
      <c r="I18" s="321">
        <v>0.33294292790152796</v>
      </c>
      <c r="J18" s="408">
        <v>1223.52943</v>
      </c>
      <c r="K18" s="317">
        <v>1.4217713946057791</v>
      </c>
      <c r="L18" s="408">
        <v>44.381889999999999</v>
      </c>
      <c r="M18" s="408">
        <v>-19.080639999999999</v>
      </c>
    </row>
    <row r="19" spans="1:13" x14ac:dyDescent="0.35">
      <c r="A19" s="318"/>
      <c r="B19" s="319" t="s">
        <v>655</v>
      </c>
      <c r="C19" s="408">
        <v>674.64566000000002</v>
      </c>
      <c r="D19" s="408">
        <v>185.92126000000002</v>
      </c>
      <c r="E19" s="409">
        <v>1</v>
      </c>
      <c r="F19" s="408">
        <v>860.5669200000001</v>
      </c>
      <c r="G19" s="321">
        <v>0.15490000475500498</v>
      </c>
      <c r="H19" s="408">
        <v>4</v>
      </c>
      <c r="I19" s="321">
        <v>0.33294292790152796</v>
      </c>
      <c r="J19" s="408">
        <v>1223.52943</v>
      </c>
      <c r="K19" s="317">
        <v>1.4217713946057791</v>
      </c>
      <c r="L19" s="408">
        <v>44.381889999999999</v>
      </c>
      <c r="M19" s="408">
        <v>-19.080639999999999</v>
      </c>
    </row>
    <row r="20" spans="1:13" x14ac:dyDescent="0.35">
      <c r="A20" s="318"/>
      <c r="B20" s="319" t="s">
        <v>656</v>
      </c>
      <c r="C20" s="408">
        <v>0</v>
      </c>
      <c r="D20" s="408">
        <v>0</v>
      </c>
      <c r="E20" s="409">
        <v>0</v>
      </c>
      <c r="F20" s="408">
        <v>0</v>
      </c>
      <c r="G20" s="321">
        <v>0</v>
      </c>
      <c r="H20" s="408">
        <v>0</v>
      </c>
      <c r="I20" s="321">
        <v>0</v>
      </c>
      <c r="J20" s="408">
        <v>0</v>
      </c>
      <c r="K20" s="317"/>
      <c r="L20" s="408">
        <v>0</v>
      </c>
      <c r="M20" s="408">
        <v>0</v>
      </c>
    </row>
    <row r="21" spans="1:13" ht="26" x14ac:dyDescent="0.35">
      <c r="A21" s="318"/>
      <c r="B21" s="319" t="s">
        <v>657</v>
      </c>
      <c r="C21" s="408">
        <v>0</v>
      </c>
      <c r="D21" s="408">
        <v>0</v>
      </c>
      <c r="E21" s="409">
        <v>0</v>
      </c>
      <c r="F21" s="408">
        <v>0</v>
      </c>
      <c r="G21" s="321">
        <v>0</v>
      </c>
      <c r="H21" s="408">
        <v>0</v>
      </c>
      <c r="I21" s="321">
        <v>0</v>
      </c>
      <c r="J21" s="408">
        <v>0</v>
      </c>
      <c r="K21" s="317"/>
      <c r="L21" s="408">
        <v>0</v>
      </c>
      <c r="M21" s="408">
        <v>0</v>
      </c>
    </row>
    <row r="22" spans="1:13" x14ac:dyDescent="0.35">
      <c r="A22" s="320"/>
      <c r="B22" s="316" t="s">
        <v>658</v>
      </c>
      <c r="C22" s="408">
        <v>1187.9356</v>
      </c>
      <c r="D22" s="408">
        <v>0</v>
      </c>
      <c r="E22" s="409">
        <v>0</v>
      </c>
      <c r="F22" s="408">
        <v>1187.9356</v>
      </c>
      <c r="G22" s="321">
        <v>1</v>
      </c>
      <c r="H22" s="408">
        <v>6</v>
      </c>
      <c r="I22" s="321">
        <v>0.95232247439999995</v>
      </c>
      <c r="J22" s="408">
        <v>1414.1387999999999</v>
      </c>
      <c r="K22" s="317">
        <v>1.1904170562781349</v>
      </c>
      <c r="L22" s="408">
        <v>1131.2977700000001</v>
      </c>
      <c r="M22" s="408">
        <v>-374.24915000000004</v>
      </c>
    </row>
    <row r="23" spans="1:13" ht="28" customHeight="1" x14ac:dyDescent="0.35">
      <c r="A23" s="648" t="s">
        <v>659</v>
      </c>
      <c r="B23" s="649"/>
      <c r="C23" s="410">
        <v>55004.02018</v>
      </c>
      <c r="D23" s="410">
        <v>2255.6534299999998</v>
      </c>
      <c r="E23" s="411"/>
      <c r="F23" s="410">
        <v>57259.673609999991</v>
      </c>
      <c r="G23" s="412"/>
      <c r="H23" s="410">
        <v>185</v>
      </c>
      <c r="I23" s="413"/>
      <c r="J23" s="410">
        <v>25574.479960000001</v>
      </c>
      <c r="K23" s="414">
        <v>0.44664033773908207</v>
      </c>
      <c r="L23" s="410">
        <v>1534.8142800000001</v>
      </c>
      <c r="M23" s="410">
        <v>-557.44453999999996</v>
      </c>
    </row>
    <row r="24" spans="1:13" ht="65" x14ac:dyDescent="0.35">
      <c r="A24" s="650" t="s">
        <v>660</v>
      </c>
      <c r="B24" s="404" t="s">
        <v>630</v>
      </c>
      <c r="C24" s="405" t="s">
        <v>631</v>
      </c>
      <c r="D24" s="405" t="s">
        <v>632</v>
      </c>
      <c r="E24" s="405" t="s">
        <v>633</v>
      </c>
      <c r="F24" s="405" t="s">
        <v>634</v>
      </c>
      <c r="G24" s="405" t="s">
        <v>635</v>
      </c>
      <c r="H24" s="405" t="s">
        <v>636</v>
      </c>
      <c r="I24" s="405" t="s">
        <v>637</v>
      </c>
      <c r="J24" s="405" t="s">
        <v>638</v>
      </c>
      <c r="K24" s="405" t="s">
        <v>639</v>
      </c>
      <c r="L24" s="405" t="s">
        <v>640</v>
      </c>
      <c r="M24" s="405" t="s">
        <v>641</v>
      </c>
    </row>
    <row r="25" spans="1:13" x14ac:dyDescent="0.35">
      <c r="A25" s="651"/>
      <c r="B25" s="406" t="s">
        <v>0</v>
      </c>
      <c r="C25" s="407" t="s">
        <v>1</v>
      </c>
      <c r="D25" s="407" t="s">
        <v>2</v>
      </c>
      <c r="E25" s="407" t="s">
        <v>3</v>
      </c>
      <c r="F25" s="407" t="s">
        <v>4</v>
      </c>
      <c r="G25" s="407" t="s">
        <v>5</v>
      </c>
      <c r="H25" s="407" t="s">
        <v>6</v>
      </c>
      <c r="I25" s="407" t="s">
        <v>7</v>
      </c>
      <c r="J25" s="407" t="s">
        <v>9</v>
      </c>
      <c r="K25" s="407" t="s">
        <v>10</v>
      </c>
      <c r="L25" s="407" t="s">
        <v>11</v>
      </c>
      <c r="M25" s="407" t="s">
        <v>12</v>
      </c>
    </row>
    <row r="26" spans="1:13" x14ac:dyDescent="0.35">
      <c r="A26" s="415"/>
      <c r="B26" s="316" t="s">
        <v>642</v>
      </c>
      <c r="C26" s="408">
        <v>27195679.717089999</v>
      </c>
      <c r="D26" s="408">
        <v>1053200.3413799999</v>
      </c>
      <c r="E26" s="409">
        <v>1</v>
      </c>
      <c r="F26" s="408">
        <v>28248880.05847</v>
      </c>
      <c r="G26" s="321">
        <v>8.0000000194557688E-4</v>
      </c>
      <c r="H26" s="408">
        <v>133220</v>
      </c>
      <c r="I26" s="321">
        <v>0.41920999801874681</v>
      </c>
      <c r="J26" s="408">
        <v>2510195.2188499998</v>
      </c>
      <c r="K26" s="317">
        <v>8.8859990684740639E-2</v>
      </c>
      <c r="L26" s="408">
        <v>9474.0307799999991</v>
      </c>
      <c r="M26" s="408">
        <v>-23764.126079999998</v>
      </c>
    </row>
    <row r="27" spans="1:13" ht="26" x14ac:dyDescent="0.35">
      <c r="A27" s="318"/>
      <c r="B27" s="319" t="s">
        <v>643</v>
      </c>
      <c r="C27" s="408">
        <v>27195679.717089999</v>
      </c>
      <c r="D27" s="408">
        <v>1053200.3413799999</v>
      </c>
      <c r="E27" s="409">
        <v>1</v>
      </c>
      <c r="F27" s="408">
        <v>28248880.05847</v>
      </c>
      <c r="G27" s="321">
        <v>8.0000000194557688E-4</v>
      </c>
      <c r="H27" s="408">
        <v>133220</v>
      </c>
      <c r="I27" s="321">
        <v>0.41920999801874681</v>
      </c>
      <c r="J27" s="408">
        <v>2510195.2188499998</v>
      </c>
      <c r="K27" s="317">
        <v>8.8859990684740639E-2</v>
      </c>
      <c r="L27" s="408">
        <v>9474.0307799999991</v>
      </c>
      <c r="M27" s="408">
        <v>-23764.126079999998</v>
      </c>
    </row>
    <row r="28" spans="1:13" ht="26" x14ac:dyDescent="0.35">
      <c r="A28" s="318"/>
      <c r="B28" s="319" t="s">
        <v>644</v>
      </c>
      <c r="C28" s="408">
        <v>0</v>
      </c>
      <c r="D28" s="408">
        <v>0</v>
      </c>
      <c r="E28" s="409">
        <v>0</v>
      </c>
      <c r="F28" s="408">
        <v>0</v>
      </c>
      <c r="G28" s="321">
        <v>0</v>
      </c>
      <c r="H28" s="408">
        <v>0</v>
      </c>
      <c r="I28" s="321">
        <v>0</v>
      </c>
      <c r="J28" s="408">
        <v>0</v>
      </c>
      <c r="K28" s="317"/>
      <c r="L28" s="408">
        <v>0</v>
      </c>
      <c r="M28" s="408">
        <v>0</v>
      </c>
    </row>
    <row r="29" spans="1:13" x14ac:dyDescent="0.35">
      <c r="A29" s="318"/>
      <c r="B29" s="316" t="s">
        <v>645</v>
      </c>
      <c r="C29" s="408">
        <v>3719582.6761699999</v>
      </c>
      <c r="D29" s="408">
        <v>105431.86298000001</v>
      </c>
      <c r="E29" s="409">
        <v>1</v>
      </c>
      <c r="F29" s="408">
        <v>3825014.5391500001</v>
      </c>
      <c r="G29" s="321">
        <v>1.8764884031393508E-3</v>
      </c>
      <c r="H29" s="408">
        <v>16245</v>
      </c>
      <c r="I29" s="321">
        <v>0.43562281753296095</v>
      </c>
      <c r="J29" s="408">
        <v>672967.51334000006</v>
      </c>
      <c r="K29" s="317">
        <v>0.17593855041647707</v>
      </c>
      <c r="L29" s="408">
        <v>3129.8290200000001</v>
      </c>
      <c r="M29" s="408">
        <v>-4971.4113200000002</v>
      </c>
    </row>
    <row r="30" spans="1:13" x14ac:dyDescent="0.35">
      <c r="A30" s="318"/>
      <c r="B30" s="316" t="s">
        <v>646</v>
      </c>
      <c r="C30" s="408">
        <v>2113674.1630000002</v>
      </c>
      <c r="D30" s="408">
        <v>35688.361629999999</v>
      </c>
      <c r="E30" s="409">
        <v>1</v>
      </c>
      <c r="F30" s="408">
        <v>2149362.5246299999</v>
      </c>
      <c r="G30" s="321">
        <v>3.8999999028599924E-3</v>
      </c>
      <c r="H30" s="408">
        <v>9304</v>
      </c>
      <c r="I30" s="321">
        <v>0.43837893915948284</v>
      </c>
      <c r="J30" s="408">
        <v>653379.49708</v>
      </c>
      <c r="K30" s="317">
        <v>0.30398757286999567</v>
      </c>
      <c r="L30" s="408">
        <v>3678.5798399999999</v>
      </c>
      <c r="M30" s="408">
        <v>-4375.4402</v>
      </c>
    </row>
    <row r="31" spans="1:13" x14ac:dyDescent="0.35">
      <c r="A31" s="318"/>
      <c r="B31" s="316" t="s">
        <v>647</v>
      </c>
      <c r="C31" s="408">
        <v>1471882.9111500001</v>
      </c>
      <c r="D31" s="408">
        <v>25405.09664</v>
      </c>
      <c r="E31" s="409">
        <v>1</v>
      </c>
      <c r="F31" s="408">
        <v>1497288.0077899999</v>
      </c>
      <c r="G31" s="321">
        <v>7.1000000497455475E-3</v>
      </c>
      <c r="H31" s="408">
        <v>6547</v>
      </c>
      <c r="I31" s="321">
        <v>0.44099580702605795</v>
      </c>
      <c r="J31" s="408">
        <v>697231.62561999995</v>
      </c>
      <c r="K31" s="317">
        <v>0.46566300003238204</v>
      </c>
      <c r="L31" s="408">
        <v>4695.7281399999993</v>
      </c>
      <c r="M31" s="408">
        <v>-5069.3134300000002</v>
      </c>
    </row>
    <row r="32" spans="1:13" x14ac:dyDescent="0.35">
      <c r="A32" s="318"/>
      <c r="B32" s="316" t="s">
        <v>648</v>
      </c>
      <c r="C32" s="408">
        <v>2154508.7412700001</v>
      </c>
      <c r="D32" s="408">
        <v>34129.608260000001</v>
      </c>
      <c r="E32" s="409">
        <v>2</v>
      </c>
      <c r="F32" s="408">
        <v>2188638.3495300002</v>
      </c>
      <c r="G32" s="321">
        <v>1.6594020019504847E-2</v>
      </c>
      <c r="H32" s="408">
        <v>8898</v>
      </c>
      <c r="I32" s="321">
        <v>0.4472175164230634</v>
      </c>
      <c r="J32" s="408">
        <v>1786253.87582</v>
      </c>
      <c r="K32" s="317">
        <v>0.81614848620540237</v>
      </c>
      <c r="L32" s="408">
        <v>16268.741739999999</v>
      </c>
      <c r="M32" s="408">
        <v>-15540.432359999999</v>
      </c>
    </row>
    <row r="33" spans="1:13" ht="26" x14ac:dyDescent="0.35">
      <c r="A33" s="318"/>
      <c r="B33" s="319" t="s">
        <v>649</v>
      </c>
      <c r="C33" s="408">
        <v>1313307.1172</v>
      </c>
      <c r="D33" s="408">
        <v>22937.727510000001</v>
      </c>
      <c r="E33" s="409">
        <v>1</v>
      </c>
      <c r="F33" s="408">
        <v>1336244.8447100001</v>
      </c>
      <c r="G33" s="321">
        <v>1.2799999956350547E-2</v>
      </c>
      <c r="H33" s="408">
        <v>5550</v>
      </c>
      <c r="I33" s="321">
        <v>0.4467404382957178</v>
      </c>
      <c r="J33" s="408">
        <v>933891.05149999994</v>
      </c>
      <c r="K33" s="317">
        <v>0.69889216425952128</v>
      </c>
      <c r="L33" s="408">
        <v>7651.2551199999998</v>
      </c>
      <c r="M33" s="408">
        <v>-7944.4992300000004</v>
      </c>
    </row>
    <row r="34" spans="1:13" ht="26" x14ac:dyDescent="0.35">
      <c r="A34" s="318"/>
      <c r="B34" s="319" t="s">
        <v>650</v>
      </c>
      <c r="C34" s="408">
        <v>841201.62407000002</v>
      </c>
      <c r="D34" s="408">
        <v>11191.88075</v>
      </c>
      <c r="E34" s="409">
        <v>1</v>
      </c>
      <c r="F34" s="408">
        <v>852393.50482000003</v>
      </c>
      <c r="G34" s="321">
        <v>2.2500000151849803E-2</v>
      </c>
      <c r="H34" s="408">
        <v>3348</v>
      </c>
      <c r="I34" s="321">
        <v>0.44796016245412762</v>
      </c>
      <c r="J34" s="408">
        <v>852362.82432000001</v>
      </c>
      <c r="K34" s="317">
        <v>0.99996400664736818</v>
      </c>
      <c r="L34" s="408">
        <v>8617.4866199999997</v>
      </c>
      <c r="M34" s="408">
        <v>-7595.9331299999994</v>
      </c>
    </row>
    <row r="35" spans="1:13" x14ac:dyDescent="0.35">
      <c r="A35" s="318"/>
      <c r="B35" s="316" t="s">
        <v>651</v>
      </c>
      <c r="C35" s="408">
        <v>1077051.70673</v>
      </c>
      <c r="D35" s="408">
        <v>22843.391609999999</v>
      </c>
      <c r="E35" s="409">
        <v>2</v>
      </c>
      <c r="F35" s="408">
        <v>1099895.09834</v>
      </c>
      <c r="G35" s="321">
        <v>5.6243719982862844E-2</v>
      </c>
      <c r="H35" s="408">
        <v>4064</v>
      </c>
      <c r="I35" s="321">
        <v>0.44752091342653694</v>
      </c>
      <c r="J35" s="408">
        <v>1783922.1675</v>
      </c>
      <c r="K35" s="317">
        <v>1.621902097929482</v>
      </c>
      <c r="L35" s="408">
        <v>27833.102830000003</v>
      </c>
      <c r="M35" s="408">
        <v>-16294.128070000001</v>
      </c>
    </row>
    <row r="36" spans="1:13" x14ac:dyDescent="0.35">
      <c r="A36" s="318"/>
      <c r="B36" s="319" t="s">
        <v>652</v>
      </c>
      <c r="C36" s="408">
        <v>545664.45033999986</v>
      </c>
      <c r="D36" s="408">
        <v>9085.6900600000008</v>
      </c>
      <c r="E36" s="409">
        <v>1</v>
      </c>
      <c r="F36" s="408">
        <v>554750.14040000003</v>
      </c>
      <c r="G36" s="321">
        <v>3.7999999975734826E-2</v>
      </c>
      <c r="H36" s="408">
        <v>2134</v>
      </c>
      <c r="I36" s="321">
        <v>0.44892149997029496</v>
      </c>
      <c r="J36" s="408">
        <v>749263.48148000007</v>
      </c>
      <c r="K36" s="317">
        <v>1.3506323422284257</v>
      </c>
      <c r="L36" s="408">
        <v>9444.7293600000012</v>
      </c>
      <c r="M36" s="408">
        <v>-6540.1589899999999</v>
      </c>
    </row>
    <row r="37" spans="1:13" x14ac:dyDescent="0.35">
      <c r="A37" s="318"/>
      <c r="B37" s="319" t="s">
        <v>653</v>
      </c>
      <c r="C37" s="408">
        <v>531387.25639</v>
      </c>
      <c r="D37" s="408">
        <v>13757.701550000002</v>
      </c>
      <c r="E37" s="409">
        <v>1</v>
      </c>
      <c r="F37" s="408">
        <v>545144.95794000011</v>
      </c>
      <c r="G37" s="321">
        <v>7.4975606177097573E-2</v>
      </c>
      <c r="H37" s="408">
        <v>1930</v>
      </c>
      <c r="I37" s="321">
        <v>0.45033880244601382</v>
      </c>
      <c r="J37" s="408">
        <v>1034658.68602</v>
      </c>
      <c r="K37" s="317">
        <v>1.8979514915258133</v>
      </c>
      <c r="L37" s="408">
        <v>18388.373469999999</v>
      </c>
      <c r="M37" s="408">
        <v>-9753.9690800000008</v>
      </c>
    </row>
    <row r="38" spans="1:13" x14ac:dyDescent="0.35">
      <c r="A38" s="318"/>
      <c r="B38" s="316" t="s">
        <v>654</v>
      </c>
      <c r="C38" s="408">
        <v>460539.63727000001</v>
      </c>
      <c r="D38" s="408">
        <v>4470.8130300000003</v>
      </c>
      <c r="E38" s="409">
        <v>2</v>
      </c>
      <c r="F38" s="408">
        <v>465010.45030000003</v>
      </c>
      <c r="G38" s="321">
        <v>0.24153301851972203</v>
      </c>
      <c r="H38" s="408">
        <v>1883</v>
      </c>
      <c r="I38" s="321">
        <v>0.45042707166500129</v>
      </c>
      <c r="J38" s="408">
        <v>1163192.71319</v>
      </c>
      <c r="K38" s="317">
        <v>2.5014334891604477</v>
      </c>
      <c r="L38" s="408">
        <v>51034.184219999996</v>
      </c>
      <c r="M38" s="408">
        <v>-38862.344870000001</v>
      </c>
    </row>
    <row r="39" spans="1:13" x14ac:dyDescent="0.35">
      <c r="A39" s="318"/>
      <c r="B39" s="319" t="s">
        <v>655</v>
      </c>
      <c r="C39" s="408">
        <v>313326.94257999997</v>
      </c>
      <c r="D39" s="408">
        <v>3924.3179300000002</v>
      </c>
      <c r="E39" s="409">
        <v>1</v>
      </c>
      <c r="F39" s="408">
        <v>317251.26050999999</v>
      </c>
      <c r="G39" s="321">
        <v>0.15490000003487139</v>
      </c>
      <c r="H39" s="408">
        <v>1276</v>
      </c>
      <c r="I39" s="321">
        <v>0.44663655739510205</v>
      </c>
      <c r="J39" s="408">
        <v>794730.15122</v>
      </c>
      <c r="K39" s="317">
        <v>2.5050496251533398</v>
      </c>
      <c r="L39" s="408">
        <v>21963.867309999998</v>
      </c>
      <c r="M39" s="408">
        <v>-11374.55077</v>
      </c>
    </row>
    <row r="40" spans="1:13" x14ac:dyDescent="0.35">
      <c r="A40" s="318"/>
      <c r="B40" s="319" t="s">
        <v>656</v>
      </c>
      <c r="C40" s="408">
        <v>0</v>
      </c>
      <c r="D40" s="408">
        <v>0</v>
      </c>
      <c r="E40" s="409">
        <v>0</v>
      </c>
      <c r="F40" s="408">
        <v>0</v>
      </c>
      <c r="G40" s="321">
        <v>0</v>
      </c>
      <c r="H40" s="408">
        <v>0</v>
      </c>
      <c r="I40" s="321">
        <v>0</v>
      </c>
      <c r="J40" s="408">
        <v>0</v>
      </c>
      <c r="K40" s="317"/>
      <c r="L40" s="408">
        <v>0</v>
      </c>
      <c r="M40" s="408">
        <v>0</v>
      </c>
    </row>
    <row r="41" spans="1:13" ht="26" x14ac:dyDescent="0.35">
      <c r="A41" s="318"/>
      <c r="B41" s="319" t="s">
        <v>657</v>
      </c>
      <c r="C41" s="408">
        <v>147212.69469</v>
      </c>
      <c r="D41" s="408">
        <v>546.49509999999998</v>
      </c>
      <c r="E41" s="409">
        <v>1</v>
      </c>
      <c r="F41" s="408">
        <v>147759.18979</v>
      </c>
      <c r="G41" s="321">
        <v>0.42804587003955308</v>
      </c>
      <c r="H41" s="408">
        <v>607</v>
      </c>
      <c r="I41" s="321">
        <v>0.45858769722751874</v>
      </c>
      <c r="J41" s="408">
        <v>368462.56197000004</v>
      </c>
      <c r="K41" s="317">
        <v>2.4936693446524076</v>
      </c>
      <c r="L41" s="408">
        <v>29070.316910000001</v>
      </c>
      <c r="M41" s="408">
        <v>-27487.794100000003</v>
      </c>
    </row>
    <row r="42" spans="1:13" x14ac:dyDescent="0.35">
      <c r="A42" s="320"/>
      <c r="B42" s="316" t="s">
        <v>658</v>
      </c>
      <c r="C42" s="408">
        <v>876300.69483611197</v>
      </c>
      <c r="D42" s="408">
        <v>421.08008807756801</v>
      </c>
      <c r="E42" s="409">
        <v>1</v>
      </c>
      <c r="F42" s="408">
        <v>876721.77489</v>
      </c>
      <c r="G42" s="321">
        <v>1</v>
      </c>
      <c r="H42" s="408">
        <v>3456</v>
      </c>
      <c r="I42" s="321">
        <v>0.66534883519999999</v>
      </c>
      <c r="J42" s="408">
        <v>1253976.2461300001</v>
      </c>
      <c r="K42" s="317">
        <v>1.4303012449842862</v>
      </c>
      <c r="L42" s="408">
        <v>583325.81174999999</v>
      </c>
      <c r="M42" s="408">
        <v>-438690.39103</v>
      </c>
    </row>
    <row r="43" spans="1:13" ht="33.5" customHeight="1" x14ac:dyDescent="0.35">
      <c r="A43" s="648" t="s">
        <v>661</v>
      </c>
      <c r="B43" s="649"/>
      <c r="C43" s="410">
        <v>39069220.247516118</v>
      </c>
      <c r="D43" s="410">
        <v>1281590.5556180775</v>
      </c>
      <c r="E43" s="411"/>
      <c r="F43" s="410">
        <v>40350810.803099997</v>
      </c>
      <c r="G43" s="412"/>
      <c r="H43" s="410">
        <v>183617</v>
      </c>
      <c r="I43" s="413"/>
      <c r="J43" s="410">
        <v>10521118.857530002</v>
      </c>
      <c r="K43" s="414">
        <v>0.26074120068788564</v>
      </c>
      <c r="L43" s="410">
        <v>699440.00832000002</v>
      </c>
      <c r="M43" s="410">
        <v>-547567.58736</v>
      </c>
    </row>
    <row r="44" spans="1:13" ht="65" x14ac:dyDescent="0.35">
      <c r="A44" s="650" t="s">
        <v>662</v>
      </c>
      <c r="B44" s="404" t="s">
        <v>630</v>
      </c>
      <c r="C44" s="405" t="s">
        <v>631</v>
      </c>
      <c r="D44" s="405" t="s">
        <v>632</v>
      </c>
      <c r="E44" s="405" t="s">
        <v>633</v>
      </c>
      <c r="F44" s="405" t="s">
        <v>634</v>
      </c>
      <c r="G44" s="405" t="s">
        <v>635</v>
      </c>
      <c r="H44" s="405" t="s">
        <v>636</v>
      </c>
      <c r="I44" s="405" t="s">
        <v>637</v>
      </c>
      <c r="J44" s="405" t="s">
        <v>638</v>
      </c>
      <c r="K44" s="405" t="s">
        <v>639</v>
      </c>
      <c r="L44" s="405" t="s">
        <v>640</v>
      </c>
      <c r="M44" s="405" t="s">
        <v>641</v>
      </c>
    </row>
    <row r="45" spans="1:13" x14ac:dyDescent="0.35">
      <c r="A45" s="651"/>
      <c r="B45" s="406" t="s">
        <v>0</v>
      </c>
      <c r="C45" s="407" t="s">
        <v>1</v>
      </c>
      <c r="D45" s="407" t="s">
        <v>2</v>
      </c>
      <c r="E45" s="407" t="s">
        <v>3</v>
      </c>
      <c r="F45" s="407" t="s">
        <v>4</v>
      </c>
      <c r="G45" s="407" t="s">
        <v>5</v>
      </c>
      <c r="H45" s="407" t="s">
        <v>6</v>
      </c>
      <c r="I45" s="407" t="s">
        <v>7</v>
      </c>
      <c r="J45" s="407" t="s">
        <v>9</v>
      </c>
      <c r="K45" s="407" t="s">
        <v>10</v>
      </c>
      <c r="L45" s="407" t="s">
        <v>11</v>
      </c>
      <c r="M45" s="407" t="s">
        <v>12</v>
      </c>
    </row>
    <row r="46" spans="1:13" x14ac:dyDescent="0.35">
      <c r="A46" s="416"/>
      <c r="B46" s="316" t="s">
        <v>642</v>
      </c>
      <c r="C46" s="408">
        <v>431414.3309</v>
      </c>
      <c r="D46" s="408">
        <v>1977618.0887500001</v>
      </c>
      <c r="E46" s="409">
        <v>0.63436346539999999</v>
      </c>
      <c r="F46" s="408">
        <v>1685943.00878</v>
      </c>
      <c r="G46" s="321">
        <v>7.999991357809888E-4</v>
      </c>
      <c r="H46" s="408">
        <v>372471</v>
      </c>
      <c r="I46" s="321">
        <v>0.65396800828863189</v>
      </c>
      <c r="J46" s="408">
        <v>58378.461409999996</v>
      </c>
      <c r="K46" s="317">
        <v>3.4626592420964712E-2</v>
      </c>
      <c r="L46" s="408">
        <v>881.99543000000006</v>
      </c>
      <c r="M46" s="408">
        <v>-1424.7591399999999</v>
      </c>
    </row>
    <row r="47" spans="1:13" ht="26" x14ac:dyDescent="0.35">
      <c r="A47" s="318"/>
      <c r="B47" s="319" t="s">
        <v>643</v>
      </c>
      <c r="C47" s="408">
        <v>431414.3309</v>
      </c>
      <c r="D47" s="408">
        <v>1977618.0887500001</v>
      </c>
      <c r="E47" s="409">
        <v>0.63436346539999999</v>
      </c>
      <c r="F47" s="408">
        <v>1685943.00878</v>
      </c>
      <c r="G47" s="321">
        <v>7.999991357809888E-4</v>
      </c>
      <c r="H47" s="408">
        <v>372471</v>
      </c>
      <c r="I47" s="321">
        <v>0.65396800828863189</v>
      </c>
      <c r="J47" s="408">
        <v>58378.461409999996</v>
      </c>
      <c r="K47" s="317">
        <v>3.4626592420964712E-2</v>
      </c>
      <c r="L47" s="408">
        <v>881.99543000000006</v>
      </c>
      <c r="M47" s="408">
        <v>-1424.7591399999999</v>
      </c>
    </row>
    <row r="48" spans="1:13" ht="26" x14ac:dyDescent="0.35">
      <c r="A48" s="318"/>
      <c r="B48" s="319" t="s">
        <v>644</v>
      </c>
      <c r="C48" s="408">
        <v>0</v>
      </c>
      <c r="D48" s="408">
        <v>0</v>
      </c>
      <c r="E48" s="409">
        <v>0</v>
      </c>
      <c r="F48" s="408">
        <v>0</v>
      </c>
      <c r="G48" s="321">
        <v>0</v>
      </c>
      <c r="H48" s="408">
        <v>0</v>
      </c>
      <c r="I48" s="321">
        <v>0</v>
      </c>
      <c r="J48" s="408">
        <v>0</v>
      </c>
      <c r="K48" s="317"/>
      <c r="L48" s="408">
        <v>0</v>
      </c>
      <c r="M48" s="408">
        <v>0</v>
      </c>
    </row>
    <row r="49" spans="1:13" x14ac:dyDescent="0.35">
      <c r="A49" s="318"/>
      <c r="B49" s="316" t="s">
        <v>645</v>
      </c>
      <c r="C49" s="408">
        <v>182825.66733000003</v>
      </c>
      <c r="D49" s="408">
        <v>313959.28795999999</v>
      </c>
      <c r="E49" s="409">
        <v>0.70646087909999999</v>
      </c>
      <c r="F49" s="408">
        <v>404625.62237</v>
      </c>
      <c r="G49" s="321">
        <v>1.9206323253779663E-3</v>
      </c>
      <c r="H49" s="408">
        <v>77995</v>
      </c>
      <c r="I49" s="321">
        <v>0.72158926560269077</v>
      </c>
      <c r="J49" s="408">
        <v>31885.08869</v>
      </c>
      <c r="K49" s="317">
        <v>7.8801457266202149E-2</v>
      </c>
      <c r="L49" s="408">
        <v>562.11499000000003</v>
      </c>
      <c r="M49" s="408">
        <v>-1318.3715900000002</v>
      </c>
    </row>
    <row r="50" spans="1:13" x14ac:dyDescent="0.35">
      <c r="A50" s="318"/>
      <c r="B50" s="316" t="s">
        <v>646</v>
      </c>
      <c r="C50" s="408">
        <v>183063.95853</v>
      </c>
      <c r="D50" s="408">
        <v>207613.25810000001</v>
      </c>
      <c r="E50" s="409">
        <v>0.73906129190000003</v>
      </c>
      <c r="F50" s="408">
        <v>336502.88310000004</v>
      </c>
      <c r="G50" s="321">
        <v>3.9000029001534579E-3</v>
      </c>
      <c r="H50" s="408">
        <v>58793</v>
      </c>
      <c r="I50" s="321">
        <v>0.75460535526686545</v>
      </c>
      <c r="J50" s="408">
        <v>49287.722099999999</v>
      </c>
      <c r="K50" s="317">
        <v>0.14647043034502902</v>
      </c>
      <c r="L50" s="408">
        <v>990.31896999999992</v>
      </c>
      <c r="M50" s="408">
        <v>-1973.5371699999998</v>
      </c>
    </row>
    <row r="51" spans="1:13" x14ac:dyDescent="0.35">
      <c r="A51" s="318"/>
      <c r="B51" s="316" t="s">
        <v>647</v>
      </c>
      <c r="C51" s="408">
        <v>199738.55398</v>
      </c>
      <c r="D51" s="408">
        <v>162018.58425000001</v>
      </c>
      <c r="E51" s="409">
        <v>0.76417597790000003</v>
      </c>
      <c r="F51" s="408">
        <v>323549.26549999998</v>
      </c>
      <c r="G51" s="321">
        <v>7.1000103383019424E-3</v>
      </c>
      <c r="H51" s="408">
        <v>51333</v>
      </c>
      <c r="I51" s="321">
        <v>0.78341200678757217</v>
      </c>
      <c r="J51" s="408">
        <v>78950.407650000008</v>
      </c>
      <c r="K51" s="317">
        <v>0.24401355857814491</v>
      </c>
      <c r="L51" s="408">
        <v>1799.6567</v>
      </c>
      <c r="M51" s="408">
        <v>-2792.5108500000001</v>
      </c>
    </row>
    <row r="52" spans="1:13" x14ac:dyDescent="0.35">
      <c r="A52" s="318"/>
      <c r="B52" s="316" t="s">
        <v>648</v>
      </c>
      <c r="C52" s="408">
        <v>413926.22369999997</v>
      </c>
      <c r="D52" s="408">
        <v>210082.84104</v>
      </c>
      <c r="E52" s="409">
        <v>1.6041363172000001</v>
      </c>
      <c r="F52" s="408">
        <v>581959.20182000007</v>
      </c>
      <c r="G52" s="321">
        <v>1.7195897648329069E-2</v>
      </c>
      <c r="H52" s="408">
        <v>83500</v>
      </c>
      <c r="I52" s="321">
        <v>0.80335186340880871</v>
      </c>
      <c r="J52" s="408">
        <v>282809.45143000002</v>
      </c>
      <c r="K52" s="317">
        <v>0.48596095833788872</v>
      </c>
      <c r="L52" s="408">
        <v>8058.1815500000002</v>
      </c>
      <c r="M52" s="408">
        <v>-8997.5464800000009</v>
      </c>
    </row>
    <row r="53" spans="1:13" ht="26" x14ac:dyDescent="0.35">
      <c r="A53" s="318"/>
      <c r="B53" s="319" t="s">
        <v>649</v>
      </c>
      <c r="C53" s="408">
        <v>216548.94697999998</v>
      </c>
      <c r="D53" s="408">
        <v>128370.07214</v>
      </c>
      <c r="E53" s="409">
        <v>0.79204222609999997</v>
      </c>
      <c r="F53" s="408">
        <v>318223.46643999999</v>
      </c>
      <c r="G53" s="321">
        <v>1.2799986517549922E-2</v>
      </c>
      <c r="H53" s="408">
        <v>46827</v>
      </c>
      <c r="I53" s="321">
        <v>0.79726662998260056</v>
      </c>
      <c r="J53" s="408">
        <v>124149.51504000001</v>
      </c>
      <c r="K53" s="317">
        <v>0.39013312383550447</v>
      </c>
      <c r="L53" s="408">
        <v>3247.4778099999999</v>
      </c>
      <c r="M53" s="408">
        <v>-4154.4351900000001</v>
      </c>
    </row>
    <row r="54" spans="1:13" ht="26" x14ac:dyDescent="0.35">
      <c r="A54" s="318"/>
      <c r="B54" s="319" t="s">
        <v>650</v>
      </c>
      <c r="C54" s="408">
        <v>197377.27671999999</v>
      </c>
      <c r="D54" s="408">
        <v>81712.76890000001</v>
      </c>
      <c r="E54" s="409">
        <v>0.81209409109999997</v>
      </c>
      <c r="F54" s="408">
        <v>263735.73537999997</v>
      </c>
      <c r="G54" s="321">
        <v>2.2500002820816069E-2</v>
      </c>
      <c r="H54" s="408">
        <v>36673</v>
      </c>
      <c r="I54" s="321">
        <v>0.81069430440261026</v>
      </c>
      <c r="J54" s="408">
        <v>158659.93638999999</v>
      </c>
      <c r="K54" s="317">
        <v>0.60158679733482845</v>
      </c>
      <c r="L54" s="408">
        <v>4810.7037399999999</v>
      </c>
      <c r="M54" s="408">
        <v>-4843.1112899999998</v>
      </c>
    </row>
    <row r="55" spans="1:13" x14ac:dyDescent="0.35">
      <c r="A55" s="318"/>
      <c r="B55" s="316" t="s">
        <v>651</v>
      </c>
      <c r="C55" s="408">
        <v>424810.20947</v>
      </c>
      <c r="D55" s="408">
        <v>120743.44511</v>
      </c>
      <c r="E55" s="409">
        <v>1.5719774863</v>
      </c>
      <c r="F55" s="408">
        <v>518850.85543</v>
      </c>
      <c r="G55" s="321">
        <v>6.0090178894615882E-2</v>
      </c>
      <c r="H55" s="408">
        <v>71199</v>
      </c>
      <c r="I55" s="321">
        <v>0.81845893528745806</v>
      </c>
      <c r="J55" s="408">
        <v>602508.24529999995</v>
      </c>
      <c r="K55" s="317">
        <v>1.1612359100779905</v>
      </c>
      <c r="L55" s="408">
        <v>25556.807280000001</v>
      </c>
      <c r="M55" s="408">
        <v>-18123.35295</v>
      </c>
    </row>
    <row r="56" spans="1:13" x14ac:dyDescent="0.35">
      <c r="A56" s="318"/>
      <c r="B56" s="319" t="s">
        <v>652</v>
      </c>
      <c r="C56" s="408">
        <v>179782.77046999999</v>
      </c>
      <c r="D56" s="408">
        <v>52809.050060000001</v>
      </c>
      <c r="E56" s="409">
        <v>0.84300201829999999</v>
      </c>
      <c r="F56" s="408">
        <v>224300.90715000001</v>
      </c>
      <c r="G56" s="321">
        <v>3.8000000028162874E-2</v>
      </c>
      <c r="H56" s="408">
        <v>30504</v>
      </c>
      <c r="I56" s="321">
        <v>0.82000547243465105</v>
      </c>
      <c r="J56" s="408">
        <v>196941.63761999999</v>
      </c>
      <c r="K56" s="317">
        <v>0.87802425822690211</v>
      </c>
      <c r="L56" s="408">
        <v>6976.0807599999998</v>
      </c>
      <c r="M56" s="408">
        <v>-5850.3945000000003</v>
      </c>
    </row>
    <row r="57" spans="1:13" x14ac:dyDescent="0.35">
      <c r="A57" s="318"/>
      <c r="B57" s="319" t="s">
        <v>653</v>
      </c>
      <c r="C57" s="408">
        <v>245027.43900000001</v>
      </c>
      <c r="D57" s="408">
        <v>67934.395049999992</v>
      </c>
      <c r="E57" s="409">
        <v>0.72897546800000002</v>
      </c>
      <c r="F57" s="408">
        <v>294549.94827999995</v>
      </c>
      <c r="G57" s="321">
        <v>7.6911925981615392E-2</v>
      </c>
      <c r="H57" s="408">
        <v>40695</v>
      </c>
      <c r="I57" s="321">
        <v>0.82118316636086697</v>
      </c>
      <c r="J57" s="408">
        <v>405566.60768000002</v>
      </c>
      <c r="K57" s="317">
        <v>1.3769026613254312</v>
      </c>
      <c r="L57" s="408">
        <v>18580.72652</v>
      </c>
      <c r="M57" s="408">
        <v>-12272.95845</v>
      </c>
    </row>
    <row r="58" spans="1:13" x14ac:dyDescent="0.35">
      <c r="A58" s="318"/>
      <c r="B58" s="316" t="s">
        <v>654</v>
      </c>
      <c r="C58" s="408">
        <v>244603.61288999999</v>
      </c>
      <c r="D58" s="408">
        <v>23819.585210000001</v>
      </c>
      <c r="E58" s="409">
        <v>1.2921761438999999</v>
      </c>
      <c r="F58" s="408">
        <v>262097.66162999999</v>
      </c>
      <c r="G58" s="321">
        <v>0.25076490721532274</v>
      </c>
      <c r="H58" s="408">
        <v>32993</v>
      </c>
      <c r="I58" s="321">
        <v>0.84681448227997302</v>
      </c>
      <c r="J58" s="408">
        <v>562036.13097000006</v>
      </c>
      <c r="K58" s="317">
        <v>2.1443767467235912</v>
      </c>
      <c r="L58" s="408">
        <v>55943.464540000001</v>
      </c>
      <c r="M58" s="408">
        <v>-36345.216030000003</v>
      </c>
    </row>
    <row r="59" spans="1:13" x14ac:dyDescent="0.35">
      <c r="A59" s="318"/>
      <c r="B59" s="319" t="s">
        <v>655</v>
      </c>
      <c r="C59" s="408">
        <v>173866.81875000001</v>
      </c>
      <c r="D59" s="408">
        <v>18581.19557</v>
      </c>
      <c r="E59" s="409">
        <v>0.88744300310000002</v>
      </c>
      <c r="F59" s="408">
        <v>190356.57113</v>
      </c>
      <c r="G59" s="321">
        <v>0.15490000295215972</v>
      </c>
      <c r="H59" s="408">
        <v>23280</v>
      </c>
      <c r="I59" s="321">
        <v>0.84370247014125233</v>
      </c>
      <c r="J59" s="408">
        <v>399101.30917000002</v>
      </c>
      <c r="K59" s="317">
        <v>2.0965985403122342</v>
      </c>
      <c r="L59" s="408">
        <v>24877.60743</v>
      </c>
      <c r="M59" s="408">
        <v>-14675.64068</v>
      </c>
    </row>
    <row r="60" spans="1:13" x14ac:dyDescent="0.35">
      <c r="A60" s="318"/>
      <c r="B60" s="319" t="s">
        <v>656</v>
      </c>
      <c r="C60" s="408">
        <v>13997.74439</v>
      </c>
      <c r="D60" s="408">
        <v>1228.2906599999999</v>
      </c>
      <c r="E60" s="409">
        <v>0.22241775289999999</v>
      </c>
      <c r="F60" s="408">
        <v>14270.93807</v>
      </c>
      <c r="G60" s="321">
        <v>0.26430001107838874</v>
      </c>
      <c r="H60" s="408">
        <v>1395</v>
      </c>
      <c r="I60" s="321">
        <v>0.83792356475414231</v>
      </c>
      <c r="J60" s="408">
        <v>36564.525270000006</v>
      </c>
      <c r="K60" s="317"/>
      <c r="L60" s="408">
        <v>3160.4873600000001</v>
      </c>
      <c r="M60" s="408">
        <v>-2679.4965099999999</v>
      </c>
    </row>
    <row r="61" spans="1:13" ht="26" x14ac:dyDescent="0.35">
      <c r="A61" s="318"/>
      <c r="B61" s="319" t="s">
        <v>657</v>
      </c>
      <c r="C61" s="408">
        <v>56739.049749999998</v>
      </c>
      <c r="D61" s="408">
        <v>4010.0989799999998</v>
      </c>
      <c r="E61" s="409">
        <v>0.18231538789999999</v>
      </c>
      <c r="F61" s="408">
        <v>57470.152430000002</v>
      </c>
      <c r="G61" s="321">
        <v>0.56493417725915018</v>
      </c>
      <c r="H61" s="408">
        <v>8318</v>
      </c>
      <c r="I61" s="321">
        <v>0.85933008669418631</v>
      </c>
      <c r="J61" s="408">
        <v>126370.29653000001</v>
      </c>
      <c r="K61" s="317">
        <v>2.1988857030424969</v>
      </c>
      <c r="L61" s="408">
        <v>27905.369750000002</v>
      </c>
      <c r="M61" s="408">
        <v>-18990.078839999998</v>
      </c>
    </row>
    <row r="62" spans="1:13" x14ac:dyDescent="0.35">
      <c r="A62" s="320"/>
      <c r="B62" s="316" t="s">
        <v>658</v>
      </c>
      <c r="C62" s="408">
        <v>134307.14252001699</v>
      </c>
      <c r="D62" s="408">
        <v>8889.0602899865808</v>
      </c>
      <c r="E62" s="409">
        <v>0</v>
      </c>
      <c r="F62" s="408">
        <v>134307.14252000002</v>
      </c>
      <c r="G62" s="321">
        <v>1</v>
      </c>
      <c r="H62" s="408">
        <v>22605</v>
      </c>
      <c r="I62" s="321">
        <v>0.73581547780000001</v>
      </c>
      <c r="J62" s="408">
        <v>173999.78143</v>
      </c>
      <c r="K62" s="317">
        <v>1.2955363219352929</v>
      </c>
      <c r="L62" s="408">
        <v>98825.274239999999</v>
      </c>
      <c r="M62" s="408">
        <v>-88492.283779999998</v>
      </c>
    </row>
    <row r="63" spans="1:13" ht="29.5" customHeight="1" x14ac:dyDescent="0.35">
      <c r="A63" s="648" t="s">
        <v>663</v>
      </c>
      <c r="B63" s="649"/>
      <c r="C63" s="410">
        <v>2214689.6993200169</v>
      </c>
      <c r="D63" s="410">
        <v>3024744.1507099867</v>
      </c>
      <c r="E63" s="411"/>
      <c r="F63" s="410">
        <v>4247835.6411499996</v>
      </c>
      <c r="G63" s="412"/>
      <c r="H63" s="410">
        <v>770889</v>
      </c>
      <c r="I63" s="413"/>
      <c r="J63" s="410">
        <v>1839855.28898</v>
      </c>
      <c r="K63" s="414">
        <v>0.43312770182461752</v>
      </c>
      <c r="L63" s="410">
        <v>192617.8137</v>
      </c>
      <c r="M63" s="410">
        <v>-159467.57798999999</v>
      </c>
    </row>
    <row r="64" spans="1:13" ht="65" x14ac:dyDescent="0.35">
      <c r="A64" s="650" t="s">
        <v>886</v>
      </c>
      <c r="B64" s="404" t="s">
        <v>630</v>
      </c>
      <c r="C64" s="405" t="s">
        <v>631</v>
      </c>
      <c r="D64" s="405" t="s">
        <v>632</v>
      </c>
      <c r="E64" s="405" t="s">
        <v>633</v>
      </c>
      <c r="F64" s="405" t="s">
        <v>634</v>
      </c>
      <c r="G64" s="405" t="s">
        <v>635</v>
      </c>
      <c r="H64" s="405" t="s">
        <v>636</v>
      </c>
      <c r="I64" s="405" t="s">
        <v>637</v>
      </c>
      <c r="J64" s="405" t="s">
        <v>638</v>
      </c>
      <c r="K64" s="405" t="s">
        <v>639</v>
      </c>
      <c r="L64" s="405" t="s">
        <v>640</v>
      </c>
      <c r="M64" s="405" t="s">
        <v>641</v>
      </c>
    </row>
    <row r="65" spans="1:13" x14ac:dyDescent="0.35">
      <c r="A65" s="651"/>
      <c r="B65" s="406" t="s">
        <v>0</v>
      </c>
      <c r="C65" s="407" t="s">
        <v>1</v>
      </c>
      <c r="D65" s="407" t="s">
        <v>2</v>
      </c>
      <c r="E65" s="407" t="s">
        <v>3</v>
      </c>
      <c r="F65" s="407" t="s">
        <v>4</v>
      </c>
      <c r="G65" s="407" t="s">
        <v>5</v>
      </c>
      <c r="H65" s="407" t="s">
        <v>6</v>
      </c>
      <c r="I65" s="407" t="s">
        <v>7</v>
      </c>
      <c r="J65" s="407" t="s">
        <v>9</v>
      </c>
      <c r="K65" s="407" t="s">
        <v>10</v>
      </c>
      <c r="L65" s="407" t="s">
        <v>11</v>
      </c>
      <c r="M65" s="407" t="s">
        <v>12</v>
      </c>
    </row>
    <row r="66" spans="1:13" x14ac:dyDescent="0.35">
      <c r="A66" s="416"/>
      <c r="B66" s="316" t="s">
        <v>642</v>
      </c>
      <c r="C66" s="408">
        <v>27630793.512759998</v>
      </c>
      <c r="D66" s="408">
        <v>3031041.8256799998</v>
      </c>
      <c r="E66" s="409">
        <v>0.76143865170000002</v>
      </c>
      <c r="F66" s="408">
        <v>29938745.92757</v>
      </c>
      <c r="G66" s="321">
        <v>7.9999995316918076E-4</v>
      </c>
      <c r="H66" s="408">
        <v>505714</v>
      </c>
      <c r="I66" s="321">
        <v>0.43242994474354074</v>
      </c>
      <c r="J66" s="408">
        <v>2568786.3548699999</v>
      </c>
      <c r="K66" s="317">
        <v>8.5801401337403896E-2</v>
      </c>
      <c r="L66" s="408">
        <v>10357.079740000001</v>
      </c>
      <c r="M66" s="408">
        <v>-25191.374739999999</v>
      </c>
    </row>
    <row r="67" spans="1:13" ht="26" x14ac:dyDescent="0.35">
      <c r="A67" s="318"/>
      <c r="B67" s="319" t="s">
        <v>643</v>
      </c>
      <c r="C67" s="408">
        <v>27630793.512759998</v>
      </c>
      <c r="D67" s="408">
        <v>3031041.8256799998</v>
      </c>
      <c r="E67" s="409">
        <v>0.76143865170000002</v>
      </c>
      <c r="F67" s="408">
        <v>29938745.92757</v>
      </c>
      <c r="G67" s="321">
        <v>7.9999995316918076E-4</v>
      </c>
      <c r="H67" s="408">
        <v>505714</v>
      </c>
      <c r="I67" s="321">
        <v>0.43242994474354074</v>
      </c>
      <c r="J67" s="408">
        <v>2568786.3548699999</v>
      </c>
      <c r="K67" s="317">
        <v>8.5801401337403896E-2</v>
      </c>
      <c r="L67" s="408">
        <v>10357.079740000001</v>
      </c>
      <c r="M67" s="408">
        <v>-25191.374739999999</v>
      </c>
    </row>
    <row r="68" spans="1:13" ht="26" x14ac:dyDescent="0.35">
      <c r="A68" s="318"/>
      <c r="B68" s="319" t="s">
        <v>644</v>
      </c>
      <c r="C68" s="408">
        <v>0</v>
      </c>
      <c r="D68" s="408">
        <v>0</v>
      </c>
      <c r="E68" s="409">
        <v>0</v>
      </c>
      <c r="F68" s="408">
        <v>0</v>
      </c>
      <c r="G68" s="321">
        <v>0</v>
      </c>
      <c r="H68" s="408">
        <v>0</v>
      </c>
      <c r="I68" s="321">
        <v>0</v>
      </c>
      <c r="J68" s="408">
        <v>0</v>
      </c>
      <c r="K68" s="317"/>
      <c r="L68" s="408">
        <v>0</v>
      </c>
      <c r="M68" s="408">
        <v>0</v>
      </c>
    </row>
    <row r="69" spans="1:13" x14ac:dyDescent="0.35">
      <c r="A69" s="318"/>
      <c r="B69" s="316" t="s">
        <v>645</v>
      </c>
      <c r="C69" s="408">
        <v>3907087.8802300002</v>
      </c>
      <c r="D69" s="408">
        <v>420151.30433999997</v>
      </c>
      <c r="E69" s="409">
        <v>0.78065203549999995</v>
      </c>
      <c r="F69" s="408">
        <v>4235079.8516500005</v>
      </c>
      <c r="G69" s="321">
        <v>1.8807059769833702E-3</v>
      </c>
      <c r="H69" s="408">
        <v>94256</v>
      </c>
      <c r="I69" s="321">
        <v>0.46294446342402296</v>
      </c>
      <c r="J69" s="408">
        <v>705511.49379999994</v>
      </c>
      <c r="K69" s="317">
        <v>0.16658753046300423</v>
      </c>
      <c r="L69" s="408">
        <v>3696.1551099999997</v>
      </c>
      <c r="M69" s="408">
        <v>-6291.9090199999991</v>
      </c>
    </row>
    <row r="70" spans="1:13" x14ac:dyDescent="0.35">
      <c r="A70" s="318"/>
      <c r="B70" s="316" t="s">
        <v>646</v>
      </c>
      <c r="C70" s="408">
        <v>2305962.4833</v>
      </c>
      <c r="D70" s="408">
        <v>243763.36403</v>
      </c>
      <c r="E70" s="409">
        <v>0.77775850130000002</v>
      </c>
      <c r="F70" s="408">
        <v>2495551.5138000003</v>
      </c>
      <c r="G70" s="321">
        <v>3.9000003070183069E-3</v>
      </c>
      <c r="H70" s="408">
        <v>68128</v>
      </c>
      <c r="I70" s="321">
        <v>0.48101925339225993</v>
      </c>
      <c r="J70" s="408">
        <v>704385.60647</v>
      </c>
      <c r="K70" s="317">
        <v>0.28225648822509186</v>
      </c>
      <c r="L70" s="408">
        <v>4681.59692</v>
      </c>
      <c r="M70" s="408">
        <v>-6360.3707800000002</v>
      </c>
    </row>
    <row r="71" spans="1:13" x14ac:dyDescent="0.35">
      <c r="A71" s="318"/>
      <c r="B71" s="316" t="s">
        <v>647</v>
      </c>
      <c r="C71" s="408">
        <v>1681747.3619200001</v>
      </c>
      <c r="D71" s="408">
        <v>187521.57279000001</v>
      </c>
      <c r="E71" s="409">
        <v>0.79624811360000003</v>
      </c>
      <c r="F71" s="408">
        <v>1831061.06198</v>
      </c>
      <c r="G71" s="321">
        <v>7.1000018677378225E-3</v>
      </c>
      <c r="H71" s="408">
        <v>57909</v>
      </c>
      <c r="I71" s="321">
        <v>0.5015008946108156</v>
      </c>
      <c r="J71" s="408">
        <v>778942.05041999999</v>
      </c>
      <c r="K71" s="317">
        <v>0.42540473750105234</v>
      </c>
      <c r="L71" s="408">
        <v>6519.78208</v>
      </c>
      <c r="M71" s="408">
        <v>-7886.9260000000004</v>
      </c>
    </row>
    <row r="72" spans="1:13" x14ac:dyDescent="0.35">
      <c r="A72" s="318"/>
      <c r="B72" s="316" t="s">
        <v>648</v>
      </c>
      <c r="C72" s="408">
        <v>2585945.6239099996</v>
      </c>
      <c r="D72" s="408">
        <v>244517.6145</v>
      </c>
      <c r="E72" s="409">
        <v>1.6587949751</v>
      </c>
      <c r="F72" s="408">
        <v>2788413.3754899995</v>
      </c>
      <c r="G72" s="321">
        <v>1.6719635621388947E-2</v>
      </c>
      <c r="H72" s="408">
        <v>92455</v>
      </c>
      <c r="I72" s="321">
        <v>0.52154496806071404</v>
      </c>
      <c r="J72" s="408">
        <v>2078038.1665699999</v>
      </c>
      <c r="K72" s="317">
        <v>0.74524035239388864</v>
      </c>
      <c r="L72" s="408">
        <v>24438.79621</v>
      </c>
      <c r="M72" s="408">
        <v>-24593.250829999997</v>
      </c>
    </row>
    <row r="73" spans="1:13" ht="26" x14ac:dyDescent="0.35">
      <c r="A73" s="318"/>
      <c r="B73" s="319" t="s">
        <v>649</v>
      </c>
      <c r="C73" s="408">
        <v>1536967.90833</v>
      </c>
      <c r="D73" s="408">
        <v>151381.44584</v>
      </c>
      <c r="E73" s="409">
        <v>0.82365372260000003</v>
      </c>
      <c r="F73" s="408">
        <v>1661653.80149</v>
      </c>
      <c r="G73" s="321">
        <v>1.279999738268465E-2</v>
      </c>
      <c r="H73" s="408">
        <v>52408</v>
      </c>
      <c r="I73" s="321">
        <v>0.51386974025776855</v>
      </c>
      <c r="J73" s="408">
        <v>1060909.7074599999</v>
      </c>
      <c r="K73" s="317">
        <v>0.638466151317853</v>
      </c>
      <c r="L73" s="408">
        <v>10929.585499999999</v>
      </c>
      <c r="M73" s="408">
        <v>-12113.960449999999</v>
      </c>
    </row>
    <row r="74" spans="1:13" ht="26" x14ac:dyDescent="0.35">
      <c r="A74" s="318"/>
      <c r="B74" s="319" t="s">
        <v>650</v>
      </c>
      <c r="C74" s="408">
        <v>1048977.7155800001</v>
      </c>
      <c r="D74" s="408">
        <v>93136.168659999996</v>
      </c>
      <c r="E74" s="409">
        <v>0.83514125250000004</v>
      </c>
      <c r="F74" s="408">
        <v>1126759.574</v>
      </c>
      <c r="G74" s="321">
        <v>2.2500000776563181E-2</v>
      </c>
      <c r="H74" s="408">
        <v>40047</v>
      </c>
      <c r="I74" s="321">
        <v>0.53286377266673224</v>
      </c>
      <c r="J74" s="408">
        <v>1017128.4591100001</v>
      </c>
      <c r="K74" s="317">
        <v>0.90270230010044716</v>
      </c>
      <c r="L74" s="408">
        <v>13509.210710000001</v>
      </c>
      <c r="M74" s="408">
        <v>-12479.29038</v>
      </c>
    </row>
    <row r="75" spans="1:13" x14ac:dyDescent="0.35">
      <c r="A75" s="318"/>
      <c r="B75" s="316" t="s">
        <v>651</v>
      </c>
      <c r="C75" s="408">
        <v>1509763.43612</v>
      </c>
      <c r="D75" s="408">
        <v>143808.21854</v>
      </c>
      <c r="E75" s="409">
        <v>1.6412696818000001</v>
      </c>
      <c r="F75" s="408">
        <v>1626868.8555099999</v>
      </c>
      <c r="G75" s="321">
        <v>5.756200051203348E-2</v>
      </c>
      <c r="H75" s="408">
        <v>75282</v>
      </c>
      <c r="I75" s="321">
        <v>0.56726986477629726</v>
      </c>
      <c r="J75" s="408">
        <v>2395042.41439</v>
      </c>
      <c r="K75" s="317">
        <v>1.4721791533953663</v>
      </c>
      <c r="L75" s="408">
        <v>53594.811829999999</v>
      </c>
      <c r="M75" s="408">
        <v>-34485.213020000003</v>
      </c>
    </row>
    <row r="76" spans="1:13" x14ac:dyDescent="0.35">
      <c r="A76" s="318"/>
      <c r="B76" s="319" t="s">
        <v>652</v>
      </c>
      <c r="C76" s="408">
        <v>727982.00120000006</v>
      </c>
      <c r="D76" s="408">
        <v>61905.242890000001</v>
      </c>
      <c r="E76" s="409">
        <v>0.8660708869</v>
      </c>
      <c r="F76" s="408">
        <v>781596.33071000001</v>
      </c>
      <c r="G76" s="321">
        <v>3.7999999961307922E-2</v>
      </c>
      <c r="H76" s="408">
        <v>32646</v>
      </c>
      <c r="I76" s="321">
        <v>0.55397197685052757</v>
      </c>
      <c r="J76" s="408">
        <v>948170.84862000006</v>
      </c>
      <c r="K76" s="317">
        <v>1.2131209057221191</v>
      </c>
      <c r="L76" s="408">
        <v>16453.332429999999</v>
      </c>
      <c r="M76" s="408">
        <v>-12398.043159999999</v>
      </c>
    </row>
    <row r="77" spans="1:13" x14ac:dyDescent="0.35">
      <c r="A77" s="318"/>
      <c r="B77" s="319" t="s">
        <v>653</v>
      </c>
      <c r="C77" s="408">
        <v>781781.43491999991</v>
      </c>
      <c r="D77" s="408">
        <v>81902.975650000008</v>
      </c>
      <c r="E77" s="409">
        <v>0.77519879489999999</v>
      </c>
      <c r="F77" s="408">
        <v>845272.5247999999</v>
      </c>
      <c r="G77" s="321">
        <v>7.5650350572000521E-2</v>
      </c>
      <c r="H77" s="408">
        <v>42636</v>
      </c>
      <c r="I77" s="321">
        <v>0.57956598658629443</v>
      </c>
      <c r="J77" s="408">
        <v>1446871.56577</v>
      </c>
      <c r="K77" s="317">
        <v>1.7117219870743399</v>
      </c>
      <c r="L77" s="408">
        <v>37141.479399999997</v>
      </c>
      <c r="M77" s="408">
        <v>-22087.169859999998</v>
      </c>
    </row>
    <row r="78" spans="1:13" x14ac:dyDescent="0.35">
      <c r="A78" s="318"/>
      <c r="B78" s="316" t="s">
        <v>654</v>
      </c>
      <c r="C78" s="408">
        <v>705817.89582000009</v>
      </c>
      <c r="D78" s="408">
        <v>28476.319500000001</v>
      </c>
      <c r="E78" s="409">
        <v>1.4106332872</v>
      </c>
      <c r="F78" s="408">
        <v>727968.67885000003</v>
      </c>
      <c r="G78" s="321">
        <v>0.24485686542391549</v>
      </c>
      <c r="H78" s="408">
        <v>34880</v>
      </c>
      <c r="I78" s="321">
        <v>0.59314229615223779</v>
      </c>
      <c r="J78" s="408">
        <v>1726452.37359</v>
      </c>
      <c r="K78" s="317">
        <v>2.3716025479521217</v>
      </c>
      <c r="L78" s="408">
        <v>107022.03065</v>
      </c>
      <c r="M78" s="408">
        <v>-75226.641540000011</v>
      </c>
    </row>
    <row r="79" spans="1:13" x14ac:dyDescent="0.35">
      <c r="A79" s="318"/>
      <c r="B79" s="319" t="s">
        <v>655</v>
      </c>
      <c r="C79" s="408">
        <v>487868.40698999999</v>
      </c>
      <c r="D79" s="408">
        <v>22691.43476</v>
      </c>
      <c r="E79" s="409">
        <v>0.90783114450000002</v>
      </c>
      <c r="F79" s="408">
        <v>508468.39856</v>
      </c>
      <c r="G79" s="321">
        <v>0.15490000112702382</v>
      </c>
      <c r="H79" s="408">
        <v>24560</v>
      </c>
      <c r="I79" s="321">
        <v>0.59528710456188316</v>
      </c>
      <c r="J79" s="408">
        <v>1195054.98982</v>
      </c>
      <c r="K79" s="317">
        <v>2.3503033683203065</v>
      </c>
      <c r="L79" s="408">
        <v>46885.856630000002</v>
      </c>
      <c r="M79" s="408">
        <v>-26069.272089999999</v>
      </c>
    </row>
    <row r="80" spans="1:13" x14ac:dyDescent="0.35">
      <c r="A80" s="318"/>
      <c r="B80" s="319" t="s">
        <v>656</v>
      </c>
      <c r="C80" s="408">
        <v>13997.74439</v>
      </c>
      <c r="D80" s="408">
        <v>1228.2906599999999</v>
      </c>
      <c r="E80" s="409">
        <v>0.22241775289999999</v>
      </c>
      <c r="F80" s="408">
        <v>14270.93807</v>
      </c>
      <c r="G80" s="321">
        <v>0.26430001107838874</v>
      </c>
      <c r="H80" s="408">
        <v>1395</v>
      </c>
      <c r="I80" s="321">
        <v>0.83792356475414231</v>
      </c>
      <c r="J80" s="408">
        <v>36564.525270000006</v>
      </c>
      <c r="K80" s="317">
        <v>2.5621669080650706</v>
      </c>
      <c r="L80" s="408">
        <v>3160.4873600000001</v>
      </c>
      <c r="M80" s="408">
        <v>-2679.4965099999999</v>
      </c>
    </row>
    <row r="81" spans="1:13" ht="26" x14ac:dyDescent="0.35">
      <c r="A81" s="318"/>
      <c r="B81" s="319" t="s">
        <v>657</v>
      </c>
      <c r="C81" s="408">
        <v>203951.74444000001</v>
      </c>
      <c r="D81" s="408">
        <v>4556.5940799999998</v>
      </c>
      <c r="E81" s="409">
        <v>0.28038438980000002</v>
      </c>
      <c r="F81" s="408">
        <v>205229.34221999999</v>
      </c>
      <c r="G81" s="321">
        <v>0.46637855578856124</v>
      </c>
      <c r="H81" s="408">
        <v>8925</v>
      </c>
      <c r="I81" s="321">
        <v>0.57080715843459862</v>
      </c>
      <c r="J81" s="408">
        <v>494832.85849999997</v>
      </c>
      <c r="K81" s="317">
        <v>2.4111213978825372</v>
      </c>
      <c r="L81" s="408">
        <v>56975.686659999999</v>
      </c>
      <c r="M81" s="408">
        <v>-46477.872940000001</v>
      </c>
    </row>
    <row r="82" spans="1:13" x14ac:dyDescent="0.35">
      <c r="A82" s="320"/>
      <c r="B82" s="316" t="s">
        <v>658</v>
      </c>
      <c r="C82" s="408">
        <v>1011795.77295436</v>
      </c>
      <c r="D82" s="408">
        <v>9310.1403780641303</v>
      </c>
      <c r="E82" s="409">
        <v>4.5228113799999997E-2</v>
      </c>
      <c r="F82" s="408">
        <v>1012216.85301</v>
      </c>
      <c r="G82" s="321">
        <v>1</v>
      </c>
      <c r="H82" s="408">
        <v>26067</v>
      </c>
      <c r="I82" s="321">
        <v>0.67503557309999995</v>
      </c>
      <c r="J82" s="408">
        <v>1429390.1663599999</v>
      </c>
      <c r="K82" s="317">
        <v>1.4121382805566454</v>
      </c>
      <c r="L82" s="408">
        <v>683282.38376</v>
      </c>
      <c r="M82" s="408">
        <v>-527556.92395999993</v>
      </c>
    </row>
    <row r="83" spans="1:13" x14ac:dyDescent="0.35">
      <c r="A83" s="648" t="s">
        <v>38</v>
      </c>
      <c r="B83" s="649"/>
      <c r="C83" s="410">
        <v>42044731.862834364</v>
      </c>
      <c r="D83" s="410">
        <v>4337066.6792580634</v>
      </c>
      <c r="E83" s="411"/>
      <c r="F83" s="410">
        <v>45383874.796709992</v>
      </c>
      <c r="G83" s="412"/>
      <c r="H83" s="410">
        <v>989571</v>
      </c>
      <c r="I83" s="413"/>
      <c r="J83" s="410">
        <v>14113001.00006</v>
      </c>
      <c r="K83" s="414">
        <v>0.31096950322723638</v>
      </c>
      <c r="L83" s="410">
        <v>1000614.6669500001</v>
      </c>
      <c r="M83" s="410">
        <v>-782819.25142999995</v>
      </c>
    </row>
  </sheetData>
  <sheetProtection algorithmName="SHA-512" hashValue="YpQRSneQHPvKxa5xvQNf+gOyn1uVFgBvIHkEXGDPWY0NsJUJ5VqYwvoc3/qJVXB7IjVsD/I29/kUADxU2+tpHw==" saltValue="b3/faQvpgHv1V+zneRQdCQ==" spinCount="100000" sheet="1" objects="1" scenarios="1"/>
  <mergeCells count="8">
    <mergeCell ref="A83:B83"/>
    <mergeCell ref="A4:A5"/>
    <mergeCell ref="A23:B23"/>
    <mergeCell ref="A24:A25"/>
    <mergeCell ref="A43:B43"/>
    <mergeCell ref="A44:A45"/>
    <mergeCell ref="A63:B63"/>
    <mergeCell ref="A64:A6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28FE-406B-40F8-B08D-AB2DC243C8DE}">
  <sheetPr codeName="Arkusz33"/>
  <dimension ref="A1:P23"/>
  <sheetViews>
    <sheetView workbookViewId="0"/>
  </sheetViews>
  <sheetFormatPr defaultRowHeight="13.5" x14ac:dyDescent="0.35"/>
  <cols>
    <col min="1" max="1" width="4.796875" style="1" customWidth="1"/>
    <col min="2" max="2" width="40.69921875" style="1" customWidth="1"/>
    <col min="3" max="3" width="11.09765625" style="1" bestFit="1" customWidth="1"/>
    <col min="4" max="4" width="10.19921875" style="1" customWidth="1"/>
    <col min="5" max="5" width="10.796875" style="1" customWidth="1"/>
    <col min="6" max="6" width="16.296875" style="1" customWidth="1"/>
    <col min="7" max="7" width="16.69921875" style="1" customWidth="1"/>
    <col min="8" max="8" width="16.796875" style="1" customWidth="1"/>
    <col min="9" max="9" width="15.69921875" style="1" customWidth="1"/>
    <col min="10" max="11" width="14.796875" style="1" customWidth="1"/>
    <col min="12" max="12" width="16.09765625" style="1" customWidth="1"/>
    <col min="13" max="13" width="15.19921875" style="1" customWidth="1"/>
    <col min="14" max="14" width="18.59765625" style="1" customWidth="1"/>
    <col min="15" max="15" width="16" style="1" customWidth="1"/>
    <col min="16" max="16" width="17.296875" style="1" customWidth="1"/>
    <col min="17" max="16384" width="8.796875" style="1"/>
  </cols>
  <sheetData>
    <row r="1" spans="1:16" ht="15.5" x14ac:dyDescent="0.35">
      <c r="A1" s="47" t="s">
        <v>664</v>
      </c>
      <c r="B1" s="132"/>
      <c r="C1" s="132"/>
      <c r="D1" s="132"/>
      <c r="E1" s="132"/>
      <c r="F1" s="132"/>
      <c r="G1" s="132"/>
      <c r="H1" s="132"/>
      <c r="I1" s="11"/>
      <c r="J1" s="11"/>
      <c r="K1" s="11"/>
      <c r="L1" s="11"/>
      <c r="M1" s="11"/>
      <c r="N1" s="11"/>
      <c r="O1" s="11"/>
      <c r="P1" s="11"/>
    </row>
    <row r="2" spans="1:16" x14ac:dyDescent="0.35">
      <c r="A2" s="11"/>
      <c r="B2" s="11"/>
      <c r="C2" s="11"/>
      <c r="D2" s="11"/>
      <c r="E2" s="11"/>
      <c r="F2" s="11"/>
      <c r="G2" s="11"/>
      <c r="H2" s="11"/>
      <c r="I2" s="11"/>
      <c r="J2" s="11"/>
      <c r="K2" s="11"/>
      <c r="L2" s="11"/>
      <c r="M2" s="11"/>
      <c r="N2" s="11"/>
      <c r="O2" s="11"/>
      <c r="P2" s="31" t="s">
        <v>17</v>
      </c>
    </row>
    <row r="3" spans="1:16" x14ac:dyDescent="0.35">
      <c r="A3" s="11"/>
      <c r="B3" s="11"/>
      <c r="C3" s="11"/>
      <c r="D3" s="11"/>
      <c r="E3" s="11"/>
      <c r="F3" s="11"/>
      <c r="G3" s="11"/>
      <c r="H3" s="11"/>
      <c r="I3" s="11"/>
      <c r="J3" s="11"/>
      <c r="K3" s="11"/>
      <c r="L3" s="11"/>
      <c r="M3" s="11"/>
      <c r="N3" s="11"/>
      <c r="O3" s="11"/>
      <c r="P3" s="31"/>
    </row>
    <row r="4" spans="1:16" x14ac:dyDescent="0.35">
      <c r="A4" s="11"/>
      <c r="B4" s="322"/>
      <c r="C4" s="11"/>
      <c r="D4" s="11"/>
      <c r="E4" s="11"/>
      <c r="F4" s="11"/>
      <c r="G4" s="11"/>
      <c r="H4" s="11"/>
      <c r="I4" s="11"/>
      <c r="J4" s="11"/>
      <c r="K4" s="11"/>
      <c r="L4" s="11"/>
      <c r="M4" s="11"/>
      <c r="N4" s="11"/>
      <c r="O4" s="11"/>
      <c r="P4" s="11"/>
    </row>
    <row r="5" spans="1:16" ht="39" customHeight="1" x14ac:dyDescent="0.35">
      <c r="A5" s="652" t="s">
        <v>665</v>
      </c>
      <c r="B5" s="653"/>
      <c r="C5" s="658" t="s">
        <v>666</v>
      </c>
      <c r="D5" s="644" t="s">
        <v>667</v>
      </c>
      <c r="E5" s="645"/>
      <c r="F5" s="645"/>
      <c r="G5" s="645"/>
      <c r="H5" s="645"/>
      <c r="I5" s="645"/>
      <c r="J5" s="645"/>
      <c r="K5" s="645"/>
      <c r="L5" s="645"/>
      <c r="M5" s="645"/>
      <c r="N5" s="646"/>
      <c r="O5" s="644" t="s">
        <v>668</v>
      </c>
      <c r="P5" s="646"/>
    </row>
    <row r="6" spans="1:16" ht="34.5" customHeight="1" x14ac:dyDescent="0.35">
      <c r="A6" s="654"/>
      <c r="B6" s="655"/>
      <c r="C6" s="659"/>
      <c r="D6" s="644" t="s">
        <v>669</v>
      </c>
      <c r="E6" s="645"/>
      <c r="F6" s="645"/>
      <c r="G6" s="645"/>
      <c r="H6" s="645"/>
      <c r="I6" s="645"/>
      <c r="J6" s="645"/>
      <c r="K6" s="645"/>
      <c r="L6" s="646"/>
      <c r="M6" s="644" t="s">
        <v>670</v>
      </c>
      <c r="N6" s="646"/>
      <c r="O6" s="658" t="s">
        <v>671</v>
      </c>
      <c r="P6" s="658" t="s">
        <v>672</v>
      </c>
    </row>
    <row r="7" spans="1:16" ht="13.5" customHeight="1" x14ac:dyDescent="0.35">
      <c r="A7" s="654"/>
      <c r="B7" s="655"/>
      <c r="C7" s="659"/>
      <c r="D7" s="658" t="s">
        <v>673</v>
      </c>
      <c r="E7" s="652" t="s">
        <v>674</v>
      </c>
      <c r="F7" s="323"/>
      <c r="G7" s="323"/>
      <c r="H7" s="323"/>
      <c r="I7" s="652" t="s">
        <v>675</v>
      </c>
      <c r="J7" s="323"/>
      <c r="K7" s="323"/>
      <c r="L7" s="323"/>
      <c r="M7" s="658" t="s">
        <v>676</v>
      </c>
      <c r="N7" s="658" t="s">
        <v>677</v>
      </c>
      <c r="O7" s="659"/>
      <c r="P7" s="659"/>
    </row>
    <row r="8" spans="1:16" ht="65" x14ac:dyDescent="0.35">
      <c r="A8" s="654"/>
      <c r="B8" s="655"/>
      <c r="C8" s="324"/>
      <c r="D8" s="660"/>
      <c r="E8" s="660"/>
      <c r="F8" s="325" t="s">
        <v>678</v>
      </c>
      <c r="G8" s="325" t="s">
        <v>679</v>
      </c>
      <c r="H8" s="325" t="s">
        <v>680</v>
      </c>
      <c r="I8" s="660"/>
      <c r="J8" s="325" t="s">
        <v>681</v>
      </c>
      <c r="K8" s="325" t="s">
        <v>682</v>
      </c>
      <c r="L8" s="325" t="s">
        <v>683</v>
      </c>
      <c r="M8" s="660"/>
      <c r="N8" s="660"/>
      <c r="O8" s="660"/>
      <c r="P8" s="660"/>
    </row>
    <row r="9" spans="1:16" ht="19" customHeight="1" x14ac:dyDescent="0.35">
      <c r="A9" s="656"/>
      <c r="B9" s="657"/>
      <c r="C9" s="14" t="s">
        <v>0</v>
      </c>
      <c r="D9" s="14" t="s">
        <v>1</v>
      </c>
      <c r="E9" s="14" t="s">
        <v>2</v>
      </c>
      <c r="F9" s="14" t="s">
        <v>3</v>
      </c>
      <c r="G9" s="14" t="s">
        <v>4</v>
      </c>
      <c r="H9" s="14" t="s">
        <v>5</v>
      </c>
      <c r="I9" s="14" t="s">
        <v>6</v>
      </c>
      <c r="J9" s="14" t="s">
        <v>7</v>
      </c>
      <c r="K9" s="14" t="s">
        <v>8</v>
      </c>
      <c r="L9" s="14" t="s">
        <v>9</v>
      </c>
      <c r="M9" s="14" t="s">
        <v>10</v>
      </c>
      <c r="N9" s="14" t="s">
        <v>11</v>
      </c>
      <c r="O9" s="14" t="s">
        <v>12</v>
      </c>
      <c r="P9" s="14" t="s">
        <v>481</v>
      </c>
    </row>
    <row r="10" spans="1:16" x14ac:dyDescent="0.35">
      <c r="A10" s="110">
        <v>1</v>
      </c>
      <c r="B10" s="290" t="s">
        <v>684</v>
      </c>
      <c r="C10" s="116">
        <v>0</v>
      </c>
      <c r="D10" s="116">
        <v>0</v>
      </c>
      <c r="E10" s="116">
        <v>0</v>
      </c>
      <c r="F10" s="116">
        <v>0</v>
      </c>
      <c r="G10" s="116">
        <v>0</v>
      </c>
      <c r="H10" s="116">
        <v>0</v>
      </c>
      <c r="I10" s="116">
        <v>0</v>
      </c>
      <c r="J10" s="116">
        <v>0</v>
      </c>
      <c r="K10" s="116">
        <v>0</v>
      </c>
      <c r="L10" s="116">
        <v>0</v>
      </c>
      <c r="M10" s="116">
        <v>0</v>
      </c>
      <c r="N10" s="116">
        <v>0</v>
      </c>
      <c r="O10" s="116">
        <v>0</v>
      </c>
      <c r="P10" s="116">
        <v>0</v>
      </c>
    </row>
    <row r="11" spans="1:16" x14ac:dyDescent="0.35">
      <c r="A11" s="110">
        <v>2</v>
      </c>
      <c r="B11" s="290" t="s">
        <v>362</v>
      </c>
      <c r="C11" s="116">
        <v>0</v>
      </c>
      <c r="D11" s="116">
        <v>0</v>
      </c>
      <c r="E11" s="116">
        <v>0</v>
      </c>
      <c r="F11" s="116">
        <v>0</v>
      </c>
      <c r="G11" s="116">
        <v>0</v>
      </c>
      <c r="H11" s="116">
        <v>0</v>
      </c>
      <c r="I11" s="116">
        <v>0</v>
      </c>
      <c r="J11" s="116">
        <v>0</v>
      </c>
      <c r="K11" s="116">
        <v>0</v>
      </c>
      <c r="L11" s="116">
        <v>0</v>
      </c>
      <c r="M11" s="116">
        <v>0</v>
      </c>
      <c r="N11" s="116">
        <v>0</v>
      </c>
      <c r="O11" s="116">
        <v>0</v>
      </c>
      <c r="P11" s="116">
        <v>0</v>
      </c>
    </row>
    <row r="12" spans="1:16" x14ac:dyDescent="0.35">
      <c r="A12" s="110">
        <v>3</v>
      </c>
      <c r="B12" s="290" t="s">
        <v>609</v>
      </c>
      <c r="C12" s="116">
        <v>0</v>
      </c>
      <c r="D12" s="116">
        <v>0</v>
      </c>
      <c r="E12" s="116">
        <v>0</v>
      </c>
      <c r="F12" s="116">
        <v>0</v>
      </c>
      <c r="G12" s="116">
        <v>0</v>
      </c>
      <c r="H12" s="116">
        <v>0</v>
      </c>
      <c r="I12" s="116">
        <v>0</v>
      </c>
      <c r="J12" s="116">
        <v>0</v>
      </c>
      <c r="K12" s="116">
        <v>0</v>
      </c>
      <c r="L12" s="116">
        <v>0</v>
      </c>
      <c r="M12" s="116">
        <v>0</v>
      </c>
      <c r="N12" s="116">
        <v>0</v>
      </c>
      <c r="O12" s="116">
        <v>0</v>
      </c>
      <c r="P12" s="116">
        <v>0</v>
      </c>
    </row>
    <row r="13" spans="1:16" x14ac:dyDescent="0.35">
      <c r="A13" s="326" t="s">
        <v>685</v>
      </c>
      <c r="B13" s="327" t="s">
        <v>686</v>
      </c>
      <c r="C13" s="116">
        <v>0</v>
      </c>
      <c r="D13" s="116">
        <v>0</v>
      </c>
      <c r="E13" s="116">
        <v>0</v>
      </c>
      <c r="F13" s="116">
        <v>0</v>
      </c>
      <c r="G13" s="116">
        <v>0</v>
      </c>
      <c r="H13" s="116">
        <v>0</v>
      </c>
      <c r="I13" s="116">
        <v>0</v>
      </c>
      <c r="J13" s="116">
        <v>0</v>
      </c>
      <c r="K13" s="116">
        <v>0</v>
      </c>
      <c r="L13" s="116">
        <v>0</v>
      </c>
      <c r="M13" s="116">
        <v>0</v>
      </c>
      <c r="N13" s="116">
        <v>0</v>
      </c>
      <c r="O13" s="116">
        <v>0</v>
      </c>
      <c r="P13" s="116">
        <v>0</v>
      </c>
    </row>
    <row r="14" spans="1:16" x14ac:dyDescent="0.35">
      <c r="A14" s="326" t="s">
        <v>687</v>
      </c>
      <c r="B14" s="327" t="s">
        <v>688</v>
      </c>
      <c r="C14" s="116">
        <v>0</v>
      </c>
      <c r="D14" s="116">
        <v>0</v>
      </c>
      <c r="E14" s="116">
        <v>0</v>
      </c>
      <c r="F14" s="116">
        <v>0</v>
      </c>
      <c r="G14" s="116">
        <v>0</v>
      </c>
      <c r="H14" s="116">
        <v>0</v>
      </c>
      <c r="I14" s="116">
        <v>0</v>
      </c>
      <c r="J14" s="116">
        <v>0</v>
      </c>
      <c r="K14" s="116">
        <v>0</v>
      </c>
      <c r="L14" s="116">
        <v>0</v>
      </c>
      <c r="M14" s="116">
        <v>0</v>
      </c>
      <c r="N14" s="116">
        <v>0</v>
      </c>
      <c r="O14" s="116">
        <v>0</v>
      </c>
      <c r="P14" s="116">
        <v>0</v>
      </c>
    </row>
    <row r="15" spans="1:16" x14ac:dyDescent="0.35">
      <c r="A15" s="326" t="s">
        <v>689</v>
      </c>
      <c r="B15" s="327" t="s">
        <v>690</v>
      </c>
      <c r="C15" s="116">
        <v>0</v>
      </c>
      <c r="D15" s="116">
        <v>0</v>
      </c>
      <c r="E15" s="116">
        <v>0</v>
      </c>
      <c r="F15" s="116">
        <v>0</v>
      </c>
      <c r="G15" s="116">
        <v>0</v>
      </c>
      <c r="H15" s="116">
        <v>0</v>
      </c>
      <c r="I15" s="116">
        <v>0</v>
      </c>
      <c r="J15" s="116">
        <v>0</v>
      </c>
      <c r="K15" s="116">
        <v>0</v>
      </c>
      <c r="L15" s="116">
        <v>0</v>
      </c>
      <c r="M15" s="116">
        <v>0</v>
      </c>
      <c r="N15" s="116">
        <v>0</v>
      </c>
      <c r="O15" s="116">
        <v>0</v>
      </c>
      <c r="P15" s="116">
        <v>0</v>
      </c>
    </row>
    <row r="16" spans="1:16" x14ac:dyDescent="0.35">
      <c r="A16" s="110">
        <v>4</v>
      </c>
      <c r="B16" s="290" t="s">
        <v>610</v>
      </c>
      <c r="C16" s="116">
        <v>44655906.117859997</v>
      </c>
      <c r="D16" s="116">
        <v>0</v>
      </c>
      <c r="E16" s="116">
        <v>1.7052654281616104E-3</v>
      </c>
      <c r="F16" s="116">
        <v>1.7052654281616104</v>
      </c>
      <c r="G16" s="116">
        <v>0</v>
      </c>
      <c r="H16" s="116">
        <v>0</v>
      </c>
      <c r="I16" s="116">
        <v>0</v>
      </c>
      <c r="J16" s="116">
        <v>0</v>
      </c>
      <c r="K16" s="116">
        <v>0</v>
      </c>
      <c r="L16" s="116">
        <v>0</v>
      </c>
      <c r="M16" s="116">
        <v>0</v>
      </c>
      <c r="N16" s="116">
        <v>0</v>
      </c>
      <c r="O16" s="116"/>
      <c r="P16" s="116">
        <v>12386.548626370002</v>
      </c>
    </row>
    <row r="17" spans="1:16" x14ac:dyDescent="0.35">
      <c r="A17" s="326" t="s">
        <v>691</v>
      </c>
      <c r="B17" s="327" t="s">
        <v>692</v>
      </c>
      <c r="C17" s="116">
        <v>57259.673609999998</v>
      </c>
      <c r="D17" s="116">
        <v>0</v>
      </c>
      <c r="E17" s="116">
        <v>9.9914625482616323E-4</v>
      </c>
      <c r="F17" s="116">
        <v>0.99914625482616326</v>
      </c>
      <c r="G17" s="116">
        <v>0</v>
      </c>
      <c r="H17" s="116">
        <v>0</v>
      </c>
      <c r="I17" s="116">
        <v>0</v>
      </c>
      <c r="J17" s="116">
        <v>0</v>
      </c>
      <c r="K17" s="116">
        <v>0</v>
      </c>
      <c r="L17" s="116">
        <v>0</v>
      </c>
      <c r="M17" s="116">
        <v>0</v>
      </c>
      <c r="N17" s="116">
        <v>0</v>
      </c>
      <c r="O17" s="116"/>
      <c r="P17" s="116">
        <v>25.57447986</v>
      </c>
    </row>
    <row r="18" spans="1:16" ht="26" x14ac:dyDescent="0.35">
      <c r="A18" s="326" t="s">
        <v>693</v>
      </c>
      <c r="B18" s="327" t="s">
        <v>694</v>
      </c>
      <c r="C18" s="116">
        <v>40350810.803099997</v>
      </c>
      <c r="D18" s="116">
        <v>0</v>
      </c>
      <c r="E18" s="116">
        <v>7.0611917333544718E-4</v>
      </c>
      <c r="F18" s="116">
        <v>0.70611917333544716</v>
      </c>
      <c r="G18" s="116">
        <v>0</v>
      </c>
      <c r="H18" s="116">
        <v>0</v>
      </c>
      <c r="I18" s="116">
        <v>0</v>
      </c>
      <c r="J18" s="116">
        <v>0</v>
      </c>
      <c r="K18" s="116">
        <v>0</v>
      </c>
      <c r="L18" s="116">
        <v>0</v>
      </c>
      <c r="M18" s="116">
        <v>0</v>
      </c>
      <c r="N18" s="116">
        <v>0</v>
      </c>
      <c r="O18" s="116"/>
      <c r="P18" s="116">
        <v>10521.118857530002</v>
      </c>
    </row>
    <row r="19" spans="1:16" x14ac:dyDescent="0.35">
      <c r="A19" s="326" t="s">
        <v>695</v>
      </c>
      <c r="B19" s="327" t="s">
        <v>696</v>
      </c>
      <c r="C19" s="116">
        <v>4247835.6411500005</v>
      </c>
      <c r="D19" s="116">
        <v>0</v>
      </c>
      <c r="E19" s="116">
        <v>0</v>
      </c>
      <c r="F19" s="116">
        <v>0</v>
      </c>
      <c r="G19" s="116">
        <v>0</v>
      </c>
      <c r="H19" s="116">
        <v>0</v>
      </c>
      <c r="I19" s="116">
        <v>0</v>
      </c>
      <c r="J19" s="116">
        <v>0</v>
      </c>
      <c r="K19" s="116">
        <v>0</v>
      </c>
      <c r="L19" s="116">
        <v>0</v>
      </c>
      <c r="M19" s="116">
        <v>0</v>
      </c>
      <c r="N19" s="116">
        <v>0</v>
      </c>
      <c r="O19" s="116"/>
      <c r="P19" s="116">
        <v>1839.8552889799998</v>
      </c>
    </row>
    <row r="20" spans="1:16" x14ac:dyDescent="0.35">
      <c r="A20" s="326" t="s">
        <v>697</v>
      </c>
      <c r="B20" s="327" t="s">
        <v>698</v>
      </c>
      <c r="C20" s="116"/>
      <c r="D20" s="116"/>
      <c r="E20" s="116"/>
      <c r="F20" s="116"/>
      <c r="G20" s="116"/>
      <c r="H20" s="116"/>
      <c r="I20" s="116"/>
      <c r="J20" s="116"/>
      <c r="K20" s="116"/>
      <c r="L20" s="116"/>
      <c r="M20" s="116"/>
      <c r="N20" s="116"/>
      <c r="O20" s="116"/>
      <c r="P20" s="116"/>
    </row>
    <row r="21" spans="1:16" x14ac:dyDescent="0.35">
      <c r="A21" s="326" t="s">
        <v>699</v>
      </c>
      <c r="B21" s="327" t="s">
        <v>700</v>
      </c>
      <c r="C21" s="116"/>
      <c r="D21" s="116"/>
      <c r="E21" s="116"/>
      <c r="F21" s="116"/>
      <c r="G21" s="116"/>
      <c r="H21" s="116"/>
      <c r="I21" s="116"/>
      <c r="J21" s="116"/>
      <c r="K21" s="116"/>
      <c r="L21" s="116"/>
      <c r="M21" s="116"/>
      <c r="N21" s="116"/>
      <c r="O21" s="116"/>
      <c r="P21" s="116"/>
    </row>
    <row r="22" spans="1:16" x14ac:dyDescent="0.35">
      <c r="A22" s="328">
        <v>5</v>
      </c>
      <c r="B22" s="290" t="s">
        <v>38</v>
      </c>
      <c r="C22" s="232">
        <v>44655906.117860004</v>
      </c>
      <c r="D22" s="232">
        <v>0</v>
      </c>
      <c r="E22" s="232">
        <v>6.3932622665384973E-4</v>
      </c>
      <c r="F22" s="232">
        <v>0.63932622665384975</v>
      </c>
      <c r="G22" s="232">
        <v>0</v>
      </c>
      <c r="H22" s="232">
        <v>0</v>
      </c>
      <c r="I22" s="232">
        <v>0</v>
      </c>
      <c r="J22" s="232">
        <v>0</v>
      </c>
      <c r="K22" s="232">
        <v>0</v>
      </c>
      <c r="L22" s="232">
        <v>0</v>
      </c>
      <c r="M22" s="232">
        <v>0</v>
      </c>
      <c r="N22" s="232">
        <v>0</v>
      </c>
      <c r="O22" s="232"/>
      <c r="P22" s="232">
        <v>12386.548626370002</v>
      </c>
    </row>
    <row r="23" spans="1:16" x14ac:dyDescent="0.35">
      <c r="B23" s="2"/>
    </row>
  </sheetData>
  <sheetProtection algorithmName="SHA-512" hashValue="jfiKQO1uOJPJjkJgewDX89G9xRgvSEzrrknYH3TPWi8bt29wmtrYt9l0gaJyl0CDO3h0LfvQtgZvS/w5n82+SA==" saltValue="6dYnEb5vOWgfYVokLLBMog==" spinCount="100000" sheet="1" objects="1" scenarios="1"/>
  <mergeCells count="13">
    <mergeCell ref="A5:B9"/>
    <mergeCell ref="C5:C7"/>
    <mergeCell ref="D5:N5"/>
    <mergeCell ref="O5:P5"/>
    <mergeCell ref="D6:L6"/>
    <mergeCell ref="M6:N6"/>
    <mergeCell ref="O6:O8"/>
    <mergeCell ref="P6:P8"/>
    <mergeCell ref="D7:D8"/>
    <mergeCell ref="E7:E8"/>
    <mergeCell ref="I7:I8"/>
    <mergeCell ref="M7:M8"/>
    <mergeCell ref="N7:N8"/>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codeName="Arkusz34"/>
  <dimension ref="B2:D16"/>
  <sheetViews>
    <sheetView workbookViewId="0"/>
  </sheetViews>
  <sheetFormatPr defaultRowHeight="13" x14ac:dyDescent="0.3"/>
  <cols>
    <col min="1" max="2" width="8.796875" style="11"/>
    <col min="3" max="3" width="66.19921875" style="11" customWidth="1"/>
    <col min="4" max="4" width="37.69921875" style="11" customWidth="1"/>
    <col min="5" max="16384" width="8.796875" style="11"/>
  </cols>
  <sheetData>
    <row r="2" spans="2:4" ht="15.5" x14ac:dyDescent="0.35">
      <c r="B2" s="47" t="s">
        <v>44</v>
      </c>
      <c r="C2" s="132"/>
      <c r="D2" s="132"/>
    </row>
    <row r="3" spans="2:4" ht="14.5" x14ac:dyDescent="0.35">
      <c r="B3" s="20"/>
      <c r="C3" s="29"/>
      <c r="D3" s="3" t="s">
        <v>17</v>
      </c>
    </row>
    <row r="4" spans="2:4" ht="14.5" x14ac:dyDescent="0.35">
      <c r="B4" s="20"/>
      <c r="C4" s="7"/>
      <c r="D4" s="3" t="s">
        <v>18</v>
      </c>
    </row>
    <row r="5" spans="2:4" x14ac:dyDescent="0.3">
      <c r="B5" s="329"/>
      <c r="C5" s="329"/>
      <c r="D5" s="314" t="s">
        <v>45</v>
      </c>
    </row>
    <row r="6" spans="2:4" x14ac:dyDescent="0.3">
      <c r="C6" s="329"/>
      <c r="D6" s="314" t="s">
        <v>0</v>
      </c>
    </row>
    <row r="7" spans="2:4" ht="26" x14ac:dyDescent="0.3">
      <c r="B7" s="112">
        <v>1</v>
      </c>
      <c r="C7" s="296" t="s">
        <v>46</v>
      </c>
      <c r="D7" s="368">
        <v>11829096.232709998</v>
      </c>
    </row>
    <row r="8" spans="2:4" x14ac:dyDescent="0.3">
      <c r="B8" s="314">
        <v>2</v>
      </c>
      <c r="C8" s="331" t="s">
        <v>47</v>
      </c>
      <c r="D8" s="330">
        <v>-98706.397451725003</v>
      </c>
    </row>
    <row r="9" spans="2:4" x14ac:dyDescent="0.3">
      <c r="B9" s="314">
        <v>3</v>
      </c>
      <c r="C9" s="331" t="s">
        <v>48</v>
      </c>
      <c r="D9" s="330">
        <v>100174.16237118149</v>
      </c>
    </row>
    <row r="10" spans="2:4" x14ac:dyDescent="0.3">
      <c r="B10" s="314">
        <v>4</v>
      </c>
      <c r="C10" s="331" t="s">
        <v>49</v>
      </c>
      <c r="D10" s="330">
        <v>0</v>
      </c>
    </row>
    <row r="11" spans="2:4" x14ac:dyDescent="0.3">
      <c r="B11" s="314">
        <v>5</v>
      </c>
      <c r="C11" s="331" t="s">
        <v>50</v>
      </c>
      <c r="D11" s="330">
        <v>0</v>
      </c>
    </row>
    <row r="12" spans="2:4" x14ac:dyDescent="0.3">
      <c r="B12" s="314">
        <v>6</v>
      </c>
      <c r="C12" s="331" t="s">
        <v>51</v>
      </c>
      <c r="D12" s="330">
        <v>-70461.906220283898</v>
      </c>
    </row>
    <row r="13" spans="2:4" x14ac:dyDescent="0.3">
      <c r="B13" s="314">
        <v>7</v>
      </c>
      <c r="C13" s="331" t="s">
        <v>52</v>
      </c>
      <c r="D13" s="330">
        <v>113397.68808053169</v>
      </c>
    </row>
    <row r="14" spans="2:4" x14ac:dyDescent="0.3">
      <c r="B14" s="314">
        <v>8</v>
      </c>
      <c r="C14" s="331" t="s">
        <v>53</v>
      </c>
      <c r="D14" s="330">
        <v>-44403.546779705044</v>
      </c>
    </row>
    <row r="15" spans="2:4" x14ac:dyDescent="0.3">
      <c r="B15" s="112">
        <v>9</v>
      </c>
      <c r="C15" s="332" t="s">
        <v>54</v>
      </c>
      <c r="D15" s="368">
        <v>12386548.626370002</v>
      </c>
    </row>
    <row r="16" spans="2:4" x14ac:dyDescent="0.3">
      <c r="B16" s="31"/>
    </row>
  </sheetData>
  <sheetProtection algorithmName="SHA-512" hashValue="/+h/nyIXN7JKEWyFSglQKNgdP4TH9MIT/hNNujoNEmpBEgZ4HH6Xd/F5gzxyLDu1wml7PrXRScPTy2xWsGlJvw==" saltValue="CNLMvYpz7yTBLoRK66D0fw=="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99C7-54A6-46FD-A749-C840B045D992}">
  <sheetPr codeName="Arkusz35">
    <tabColor theme="4" tint="0.79998168889431442"/>
  </sheetPr>
  <dimension ref="B1:D12"/>
  <sheetViews>
    <sheetView workbookViewId="0"/>
  </sheetViews>
  <sheetFormatPr defaultRowHeight="16" x14ac:dyDescent="0.35"/>
  <cols>
    <col min="1" max="1" width="8.796875" style="27"/>
    <col min="2" max="2" width="13.19921875" style="27" customWidth="1"/>
    <col min="3" max="16384" width="8.796875" style="27"/>
  </cols>
  <sheetData>
    <row r="1" spans="2:4" x14ac:dyDescent="0.35">
      <c r="B1" s="25"/>
    </row>
    <row r="2" spans="2:4" x14ac:dyDescent="0.35">
      <c r="B2" s="25" t="s">
        <v>705</v>
      </c>
      <c r="C2" s="26" t="s">
        <v>56</v>
      </c>
      <c r="D2" s="27" t="s">
        <v>710</v>
      </c>
    </row>
    <row r="3" spans="2:4" x14ac:dyDescent="0.35">
      <c r="B3" s="25"/>
    </row>
    <row r="4" spans="2:4" x14ac:dyDescent="0.35">
      <c r="B4" s="25" t="s">
        <v>706</v>
      </c>
      <c r="C4" s="26" t="s">
        <v>56</v>
      </c>
      <c r="D4" s="27" t="s">
        <v>967</v>
      </c>
    </row>
    <row r="5" spans="2:4" x14ac:dyDescent="0.35">
      <c r="B5" s="25"/>
    </row>
    <row r="6" spans="2:4" x14ac:dyDescent="0.35">
      <c r="B6" s="25" t="s">
        <v>707</v>
      </c>
      <c r="C6" s="26" t="s">
        <v>56</v>
      </c>
      <c r="D6" s="27" t="s">
        <v>968</v>
      </c>
    </row>
    <row r="7" spans="2:4" x14ac:dyDescent="0.35">
      <c r="B7" s="25"/>
    </row>
    <row r="8" spans="2:4" x14ac:dyDescent="0.35">
      <c r="B8" s="25" t="s">
        <v>708</v>
      </c>
      <c r="C8" s="26" t="s">
        <v>56</v>
      </c>
      <c r="D8" s="27" t="s">
        <v>969</v>
      </c>
    </row>
    <row r="9" spans="2:4" x14ac:dyDescent="0.35">
      <c r="B9" s="25"/>
    </row>
    <row r="10" spans="2:4" x14ac:dyDescent="0.35">
      <c r="B10" s="25" t="s">
        <v>709</v>
      </c>
      <c r="C10" s="26" t="s">
        <v>56</v>
      </c>
      <c r="D10" s="27" t="s">
        <v>970</v>
      </c>
    </row>
    <row r="12" spans="2:4" x14ac:dyDescent="0.35">
      <c r="B12" s="285"/>
      <c r="C12" s="26"/>
    </row>
  </sheetData>
  <sheetProtection algorithmName="SHA-512" hashValue="9cwzQsh2fPKeSfmn+Qq3dm1XhRjDfy+Vepr4aXmNyd0SvDV1yH3MhSlcrM9hXhVZ41/bmK5Tx7OelriIoZDCEg==" saltValue="G5Y/si3Krp/YevQigESIHQ==" spinCount="100000" sheet="1" objects="1" scenarios="1"/>
  <hyperlinks>
    <hyperlink ref="B2" location="'CCR1'!A1" display="EU CCR1" xr:uid="{5D8351E2-7F6B-4827-A5C7-B06514BE8250}"/>
    <hyperlink ref="B4" location="'CCR2'!A1" display="EU CCR2" xr:uid="{C7534272-2187-4F03-B50B-A2BFB9900E63}"/>
    <hyperlink ref="B6" location="'CCR3'!A1" display="EU CCR3" xr:uid="{7DE500FF-60F2-48F9-8696-A22F8E27D2DD}"/>
    <hyperlink ref="B8" location="'CCR5'!A1" display="EU CCR5" xr:uid="{9ED39FAF-E287-4315-B4EA-3103753E1D09}"/>
    <hyperlink ref="B10" location="'CCR8'!A1" display="EU CCR8" xr:uid="{700A8D9B-B3EB-48AC-B9A9-6C4EECA2C84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44E77-1354-4620-9BEF-97ACD675CC5D}">
  <sheetPr codeName="Arkusz36"/>
  <dimension ref="A1:J17"/>
  <sheetViews>
    <sheetView workbookViewId="0"/>
  </sheetViews>
  <sheetFormatPr defaultRowHeight="13.5" x14ac:dyDescent="0.35"/>
  <cols>
    <col min="1" max="1" width="8.796875" style="1"/>
    <col min="2" max="2" width="47.59765625" style="1" customWidth="1"/>
    <col min="3" max="10" width="15.69921875" style="1" customWidth="1"/>
    <col min="11" max="16384" width="8.796875" style="1"/>
  </cols>
  <sheetData>
    <row r="1" spans="1:10" ht="15.5" x14ac:dyDescent="0.35">
      <c r="A1" s="333" t="s">
        <v>711</v>
      </c>
      <c r="B1" s="334"/>
      <c r="C1" s="132"/>
      <c r="D1" s="132"/>
      <c r="E1" s="11"/>
      <c r="F1" s="11"/>
      <c r="G1" s="11"/>
      <c r="H1" s="11"/>
      <c r="I1" s="11"/>
      <c r="J1" s="31" t="s">
        <v>18</v>
      </c>
    </row>
    <row r="2" spans="1:10" x14ac:dyDescent="0.35">
      <c r="A2" s="311"/>
      <c r="B2" s="11"/>
      <c r="C2" s="11"/>
      <c r="D2" s="11"/>
      <c r="E2" s="11"/>
      <c r="F2" s="11"/>
      <c r="G2" s="11"/>
      <c r="H2" s="11"/>
      <c r="I2" s="11"/>
      <c r="J2" s="31"/>
    </row>
    <row r="3" spans="1:10" x14ac:dyDescent="0.35">
      <c r="A3" s="286"/>
      <c r="B3" s="233"/>
      <c r="C3" s="286"/>
      <c r="D3" s="286"/>
      <c r="E3" s="286"/>
      <c r="F3" s="286"/>
      <c r="G3" s="286"/>
      <c r="H3" s="286"/>
      <c r="I3" s="286"/>
      <c r="J3" s="286"/>
    </row>
    <row r="4" spans="1:10" x14ac:dyDescent="0.35">
      <c r="A4" s="261"/>
      <c r="B4" s="290"/>
      <c r="C4" s="288" t="s">
        <v>0</v>
      </c>
      <c r="D4" s="288" t="s">
        <v>1</v>
      </c>
      <c r="E4" s="288" t="s">
        <v>2</v>
      </c>
      <c r="F4" s="288" t="s">
        <v>3</v>
      </c>
      <c r="G4" s="288" t="s">
        <v>4</v>
      </c>
      <c r="H4" s="288" t="s">
        <v>5</v>
      </c>
      <c r="I4" s="288" t="s">
        <v>6</v>
      </c>
      <c r="J4" s="288" t="s">
        <v>7</v>
      </c>
    </row>
    <row r="5" spans="1:10" ht="52" x14ac:dyDescent="0.35">
      <c r="A5" s="261"/>
      <c r="B5" s="290"/>
      <c r="C5" s="288" t="s">
        <v>712</v>
      </c>
      <c r="D5" s="288" t="s">
        <v>713</v>
      </c>
      <c r="E5" s="288" t="s">
        <v>714</v>
      </c>
      <c r="F5" s="288" t="s">
        <v>715</v>
      </c>
      <c r="G5" s="288" t="s">
        <v>716</v>
      </c>
      <c r="H5" s="288" t="s">
        <v>717</v>
      </c>
      <c r="I5" s="288" t="s">
        <v>718</v>
      </c>
      <c r="J5" s="288" t="s">
        <v>719</v>
      </c>
    </row>
    <row r="6" spans="1:10" x14ac:dyDescent="0.35">
      <c r="A6" s="288" t="s">
        <v>720</v>
      </c>
      <c r="B6" s="52" t="s">
        <v>721</v>
      </c>
      <c r="C6" s="342">
        <v>0</v>
      </c>
      <c r="D6" s="342">
        <v>0</v>
      </c>
      <c r="E6" s="335"/>
      <c r="F6" s="336" t="s">
        <v>722</v>
      </c>
      <c r="G6" s="343">
        <v>0</v>
      </c>
      <c r="H6" s="343">
        <v>0</v>
      </c>
      <c r="I6" s="343">
        <v>0</v>
      </c>
      <c r="J6" s="343">
        <v>0</v>
      </c>
    </row>
    <row r="7" spans="1:10" x14ac:dyDescent="0.35">
      <c r="A7" s="288" t="s">
        <v>723</v>
      </c>
      <c r="B7" s="52" t="s">
        <v>724</v>
      </c>
      <c r="C7" s="342">
        <v>0</v>
      </c>
      <c r="D7" s="342">
        <v>0</v>
      </c>
      <c r="E7" s="337"/>
      <c r="F7" s="338" t="s">
        <v>722</v>
      </c>
      <c r="G7" s="343">
        <v>0</v>
      </c>
      <c r="H7" s="343">
        <v>0</v>
      </c>
      <c r="I7" s="343">
        <v>0</v>
      </c>
      <c r="J7" s="343">
        <v>0</v>
      </c>
    </row>
    <row r="8" spans="1:10" x14ac:dyDescent="0.35">
      <c r="A8" s="288">
        <v>1</v>
      </c>
      <c r="B8" s="52" t="s">
        <v>725</v>
      </c>
      <c r="C8" s="339">
        <v>209081.20006065155</v>
      </c>
      <c r="D8" s="339">
        <v>142925.59722454564</v>
      </c>
      <c r="E8" s="335"/>
      <c r="F8" s="338" t="s">
        <v>722</v>
      </c>
      <c r="G8" s="339">
        <v>492809.51619927597</v>
      </c>
      <c r="H8" s="339">
        <v>492809.51619927597</v>
      </c>
      <c r="I8" s="339">
        <v>492809.51619927597</v>
      </c>
      <c r="J8" s="339">
        <v>232161.60869392971</v>
      </c>
    </row>
    <row r="9" spans="1:10" x14ac:dyDescent="0.35">
      <c r="A9" s="288">
        <v>2</v>
      </c>
      <c r="B9" s="290" t="s">
        <v>726</v>
      </c>
      <c r="C9" s="335"/>
      <c r="D9" s="335"/>
      <c r="E9" s="339">
        <v>0</v>
      </c>
      <c r="F9" s="339">
        <v>0</v>
      </c>
      <c r="G9" s="339">
        <v>0</v>
      </c>
      <c r="H9" s="339">
        <v>0</v>
      </c>
      <c r="I9" s="339">
        <v>0</v>
      </c>
      <c r="J9" s="339">
        <v>0</v>
      </c>
    </row>
    <row r="10" spans="1:10" x14ac:dyDescent="0.35">
      <c r="A10" s="288" t="s">
        <v>727</v>
      </c>
      <c r="B10" s="340" t="s">
        <v>728</v>
      </c>
      <c r="C10" s="335"/>
      <c r="D10" s="335"/>
      <c r="E10" s="339">
        <v>0</v>
      </c>
      <c r="F10" s="335"/>
      <c r="G10" s="339">
        <v>0</v>
      </c>
      <c r="H10" s="339">
        <v>0</v>
      </c>
      <c r="I10" s="339">
        <v>0</v>
      </c>
      <c r="J10" s="339">
        <v>0</v>
      </c>
    </row>
    <row r="11" spans="1:10" ht="26" x14ac:dyDescent="0.35">
      <c r="A11" s="288" t="s">
        <v>729</v>
      </c>
      <c r="B11" s="340" t="s">
        <v>730</v>
      </c>
      <c r="C11" s="335"/>
      <c r="D11" s="335"/>
      <c r="E11" s="339">
        <v>0</v>
      </c>
      <c r="F11" s="335"/>
      <c r="G11" s="339">
        <v>0</v>
      </c>
      <c r="H11" s="339">
        <v>0</v>
      </c>
      <c r="I11" s="339">
        <v>0</v>
      </c>
      <c r="J11" s="339">
        <v>0</v>
      </c>
    </row>
    <row r="12" spans="1:10" x14ac:dyDescent="0.35">
      <c r="A12" s="288" t="s">
        <v>731</v>
      </c>
      <c r="B12" s="340" t="s">
        <v>732</v>
      </c>
      <c r="C12" s="335"/>
      <c r="D12" s="335"/>
      <c r="E12" s="339">
        <v>0</v>
      </c>
      <c r="F12" s="335"/>
      <c r="G12" s="339">
        <v>0</v>
      </c>
      <c r="H12" s="339">
        <v>0</v>
      </c>
      <c r="I12" s="339">
        <v>0</v>
      </c>
      <c r="J12" s="339">
        <v>0</v>
      </c>
    </row>
    <row r="13" spans="1:10" x14ac:dyDescent="0.35">
      <c r="A13" s="288">
        <v>3</v>
      </c>
      <c r="B13" s="290" t="s">
        <v>733</v>
      </c>
      <c r="C13" s="335"/>
      <c r="D13" s="335"/>
      <c r="E13" s="335"/>
      <c r="F13" s="335"/>
      <c r="G13" s="339">
        <v>0</v>
      </c>
      <c r="H13" s="339">
        <v>0</v>
      </c>
      <c r="I13" s="339">
        <v>0</v>
      </c>
      <c r="J13" s="339">
        <v>0</v>
      </c>
    </row>
    <row r="14" spans="1:10" x14ac:dyDescent="0.35">
      <c r="A14" s="288">
        <v>4</v>
      </c>
      <c r="B14" s="290" t="s">
        <v>734</v>
      </c>
      <c r="C14" s="335"/>
      <c r="D14" s="335"/>
      <c r="E14" s="335"/>
      <c r="F14" s="335"/>
      <c r="G14" s="339">
        <v>8219.6099999211619</v>
      </c>
      <c r="H14" s="339">
        <v>120.69194271456264</v>
      </c>
      <c r="I14" s="339">
        <v>120.69194271456264</v>
      </c>
      <c r="J14" s="339">
        <v>120.6919427145636</v>
      </c>
    </row>
    <row r="15" spans="1:10" x14ac:dyDescent="0.35">
      <c r="A15" s="288">
        <v>5</v>
      </c>
      <c r="B15" s="290" t="s">
        <v>735</v>
      </c>
      <c r="C15" s="335"/>
      <c r="D15" s="335"/>
      <c r="E15" s="335"/>
      <c r="F15" s="335"/>
      <c r="G15" s="339">
        <v>0</v>
      </c>
      <c r="H15" s="339">
        <v>0</v>
      </c>
      <c r="I15" s="339">
        <v>0</v>
      </c>
      <c r="J15" s="339">
        <v>0</v>
      </c>
    </row>
    <row r="16" spans="1:10" x14ac:dyDescent="0.35">
      <c r="A16" s="288">
        <v>6</v>
      </c>
      <c r="B16" s="296" t="s">
        <v>38</v>
      </c>
      <c r="C16" s="335"/>
      <c r="D16" s="335"/>
      <c r="E16" s="335"/>
      <c r="F16" s="335"/>
      <c r="G16" s="341">
        <v>501029.12619919714</v>
      </c>
      <c r="H16" s="341">
        <v>492930.20814199053</v>
      </c>
      <c r="I16" s="341">
        <v>492930.20814199053</v>
      </c>
      <c r="J16" s="341">
        <v>232282.30063664427</v>
      </c>
    </row>
    <row r="17" spans="1:1" x14ac:dyDescent="0.35">
      <c r="A17" s="2" t="s">
        <v>39</v>
      </c>
    </row>
  </sheetData>
  <sheetProtection algorithmName="SHA-512" hashValue="4B7sNmO140GZrPijm706ayMDTlOepOpxrNJlB0E0eVnj6mEc6eiiL98NHk68fJ54+qpNhPL14XlAOMvOl57OtA==" saltValue="iGud4Q6VG0SZP8lKsUKmXA==" spinCount="100000" sheet="1" objects="1" scenarios="1"/>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46D6-63B1-4B1E-9EE5-876A15B5611B}">
  <sheetPr codeName="Arkusz37"/>
  <dimension ref="A2:D15"/>
  <sheetViews>
    <sheetView workbookViewId="0"/>
  </sheetViews>
  <sheetFormatPr defaultRowHeight="13" x14ac:dyDescent="0.3"/>
  <cols>
    <col min="1" max="1" width="8.796875" style="11"/>
    <col min="2" max="2" width="90.796875" style="11" customWidth="1"/>
    <col min="3" max="4" width="15.69921875" style="11" customWidth="1"/>
    <col min="5" max="16384" width="8.796875" style="11"/>
  </cols>
  <sheetData>
    <row r="2" spans="1:4" ht="15.5" x14ac:dyDescent="0.3">
      <c r="A2" s="143" t="s">
        <v>736</v>
      </c>
      <c r="B2" s="132"/>
      <c r="C2" s="132"/>
      <c r="D2" s="132"/>
    </row>
    <row r="3" spans="1:4" x14ac:dyDescent="0.3">
      <c r="A3" s="344"/>
    </row>
    <row r="4" spans="1:4" x14ac:dyDescent="0.3">
      <c r="A4" s="344"/>
      <c r="D4" s="31" t="s">
        <v>17</v>
      </c>
    </row>
    <row r="5" spans="1:4" x14ac:dyDescent="0.3">
      <c r="D5" s="31"/>
    </row>
    <row r="6" spans="1:4" ht="15.5" x14ac:dyDescent="0.35">
      <c r="A6" s="233"/>
      <c r="B6" s="345"/>
      <c r="C6" s="14" t="s">
        <v>0</v>
      </c>
      <c r="D6" s="14" t="s">
        <v>1</v>
      </c>
    </row>
    <row r="7" spans="1:4" x14ac:dyDescent="0.3">
      <c r="A7" s="233"/>
      <c r="B7" s="623"/>
      <c r="C7" s="661" t="s">
        <v>718</v>
      </c>
      <c r="D7" s="638" t="s">
        <v>719</v>
      </c>
    </row>
    <row r="8" spans="1:4" x14ac:dyDescent="0.3">
      <c r="A8" s="233"/>
      <c r="B8" s="623"/>
      <c r="C8" s="661"/>
      <c r="D8" s="638"/>
    </row>
    <row r="9" spans="1:4" x14ac:dyDescent="0.3">
      <c r="A9" s="137">
        <v>1</v>
      </c>
      <c r="B9" s="71" t="s">
        <v>737</v>
      </c>
      <c r="C9" s="346">
        <v>0</v>
      </c>
      <c r="D9" s="346">
        <v>0</v>
      </c>
    </row>
    <row r="10" spans="1:4" x14ac:dyDescent="0.3">
      <c r="A10" s="137">
        <v>2</v>
      </c>
      <c r="B10" s="71" t="s">
        <v>738</v>
      </c>
      <c r="C10" s="347"/>
      <c r="D10" s="346">
        <v>0</v>
      </c>
    </row>
    <row r="11" spans="1:4" x14ac:dyDescent="0.3">
      <c r="A11" s="137">
        <v>3</v>
      </c>
      <c r="B11" s="71" t="s">
        <v>739</v>
      </c>
      <c r="C11" s="347"/>
      <c r="D11" s="346">
        <v>0</v>
      </c>
    </row>
    <row r="12" spans="1:4" x14ac:dyDescent="0.3">
      <c r="A12" s="137">
        <v>4</v>
      </c>
      <c r="B12" s="71" t="s">
        <v>740</v>
      </c>
      <c r="C12" s="346">
        <v>403147.18595635198</v>
      </c>
      <c r="D12" s="346">
        <v>124954.49599710786</v>
      </c>
    </row>
    <row r="13" spans="1:4" x14ac:dyDescent="0.3">
      <c r="A13" s="348" t="s">
        <v>356</v>
      </c>
      <c r="B13" s="71" t="s">
        <v>741</v>
      </c>
      <c r="C13" s="346">
        <v>0</v>
      </c>
      <c r="D13" s="346">
        <v>0</v>
      </c>
    </row>
    <row r="14" spans="1:4" x14ac:dyDescent="0.3">
      <c r="A14" s="137">
        <v>5</v>
      </c>
      <c r="B14" s="76" t="s">
        <v>742</v>
      </c>
      <c r="C14" s="349">
        <v>403147.18595635198</v>
      </c>
      <c r="D14" s="349">
        <v>124954.49599710786</v>
      </c>
    </row>
    <row r="15" spans="1:4" x14ac:dyDescent="0.3">
      <c r="A15" s="2"/>
    </row>
  </sheetData>
  <sheetProtection algorithmName="SHA-512" hashValue="eajvlfHs6T4OxDxV32/8UN+po7FY5Q0fF7jKp7Bm4PZbTGjNhypM7rtjrqvfEig4+d5iDhcxx3DNsTrnnVg1Zw==" saltValue="g4yuTQsLuDkVQeA1tnoB8g==" spinCount="100000" sheet="1" objects="1" scenarios="1"/>
  <mergeCells count="3">
    <mergeCell ref="B7:B8"/>
    <mergeCell ref="C7:C8"/>
    <mergeCell ref="D7:D8"/>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373A-4189-4C80-BC36-929AF457788E}">
  <sheetPr codeName="Arkusz38"/>
  <dimension ref="A2:N19"/>
  <sheetViews>
    <sheetView workbookViewId="0"/>
  </sheetViews>
  <sheetFormatPr defaultRowHeight="13" x14ac:dyDescent="0.3"/>
  <cols>
    <col min="1" max="1" width="5.69921875" style="11" customWidth="1"/>
    <col min="2" max="2" width="59.8984375" style="11" customWidth="1"/>
    <col min="3" max="13" width="8.796875" style="11"/>
    <col min="14" max="14" width="10.59765625" style="11" customWidth="1"/>
    <col min="15" max="16384" width="8.796875" style="11"/>
  </cols>
  <sheetData>
    <row r="2" spans="1:14" ht="15.5" x14ac:dyDescent="0.35">
      <c r="A2" s="47" t="s">
        <v>743</v>
      </c>
      <c r="B2" s="132"/>
      <c r="C2" s="132"/>
      <c r="D2" s="132"/>
      <c r="E2" s="132"/>
      <c r="F2" s="132"/>
      <c r="G2" s="132"/>
      <c r="H2" s="132"/>
      <c r="I2" s="132"/>
      <c r="J2" s="132"/>
      <c r="N2" s="31" t="s">
        <v>17</v>
      </c>
    </row>
    <row r="3" spans="1:14" x14ac:dyDescent="0.3">
      <c r="A3" s="311"/>
      <c r="N3" s="31"/>
    </row>
    <row r="4" spans="1:14" x14ac:dyDescent="0.3">
      <c r="A4" s="350"/>
      <c r="N4" s="13"/>
    </row>
    <row r="5" spans="1:14" x14ac:dyDescent="0.3">
      <c r="A5" s="351"/>
      <c r="B5" s="662" t="s">
        <v>744</v>
      </c>
      <c r="C5" s="663" t="s">
        <v>619</v>
      </c>
      <c r="D5" s="663"/>
      <c r="E5" s="663"/>
      <c r="F5" s="663"/>
      <c r="G5" s="663"/>
      <c r="H5" s="663"/>
      <c r="I5" s="663"/>
      <c r="J5" s="663"/>
      <c r="K5" s="663"/>
      <c r="L5" s="663"/>
      <c r="M5" s="663"/>
      <c r="N5" s="352"/>
    </row>
    <row r="6" spans="1:14" x14ac:dyDescent="0.3">
      <c r="A6" s="351"/>
      <c r="B6" s="662"/>
      <c r="C6" s="14" t="s">
        <v>0</v>
      </c>
      <c r="D6" s="14" t="s">
        <v>1</v>
      </c>
      <c r="E6" s="14" t="s">
        <v>2</v>
      </c>
      <c r="F6" s="14" t="s">
        <v>3</v>
      </c>
      <c r="G6" s="14" t="s">
        <v>4</v>
      </c>
      <c r="H6" s="14" t="s">
        <v>5</v>
      </c>
      <c r="I6" s="14" t="s">
        <v>6</v>
      </c>
      <c r="J6" s="14" t="s">
        <v>7</v>
      </c>
      <c r="K6" s="14" t="s">
        <v>8</v>
      </c>
      <c r="L6" s="14" t="s">
        <v>9</v>
      </c>
      <c r="M6" s="14" t="s">
        <v>10</v>
      </c>
      <c r="N6" s="53" t="s">
        <v>11</v>
      </c>
    </row>
    <row r="7" spans="1:14" ht="39" x14ac:dyDescent="0.3">
      <c r="A7" s="353"/>
      <c r="B7" s="662"/>
      <c r="C7" s="301">
        <v>0</v>
      </c>
      <c r="D7" s="301">
        <v>0.02</v>
      </c>
      <c r="E7" s="301">
        <v>0.04</v>
      </c>
      <c r="F7" s="301">
        <v>0.1</v>
      </c>
      <c r="G7" s="301">
        <v>0.2</v>
      </c>
      <c r="H7" s="301">
        <v>0.5</v>
      </c>
      <c r="I7" s="301">
        <v>0.7</v>
      </c>
      <c r="J7" s="301">
        <v>0.75</v>
      </c>
      <c r="K7" s="301">
        <v>1</v>
      </c>
      <c r="L7" s="301">
        <v>1.5</v>
      </c>
      <c r="M7" s="14" t="s">
        <v>745</v>
      </c>
      <c r="N7" s="14" t="s">
        <v>22</v>
      </c>
    </row>
    <row r="8" spans="1:14" x14ac:dyDescent="0.3">
      <c r="A8" s="14">
        <v>1</v>
      </c>
      <c r="B8" s="331" t="s">
        <v>746</v>
      </c>
      <c r="C8" s="346">
        <v>0</v>
      </c>
      <c r="D8" s="346">
        <v>0</v>
      </c>
      <c r="E8" s="346">
        <v>0</v>
      </c>
      <c r="F8" s="346">
        <v>0</v>
      </c>
      <c r="G8" s="346">
        <v>0</v>
      </c>
      <c r="H8" s="346">
        <v>0</v>
      </c>
      <c r="I8" s="346">
        <v>0</v>
      </c>
      <c r="J8" s="346">
        <v>0</v>
      </c>
      <c r="K8" s="346">
        <v>0</v>
      </c>
      <c r="L8" s="346">
        <v>0</v>
      </c>
      <c r="M8" s="346">
        <v>0</v>
      </c>
      <c r="N8" s="346">
        <v>0</v>
      </c>
    </row>
    <row r="9" spans="1:14" x14ac:dyDescent="0.3">
      <c r="A9" s="14">
        <v>2</v>
      </c>
      <c r="B9" s="331" t="s">
        <v>747</v>
      </c>
      <c r="C9" s="346">
        <v>0</v>
      </c>
      <c r="D9" s="346">
        <v>0</v>
      </c>
      <c r="E9" s="346">
        <v>0</v>
      </c>
      <c r="F9" s="346">
        <v>0</v>
      </c>
      <c r="G9" s="346">
        <v>0</v>
      </c>
      <c r="H9" s="346">
        <v>0</v>
      </c>
      <c r="I9" s="346">
        <v>0</v>
      </c>
      <c r="J9" s="346">
        <v>0</v>
      </c>
      <c r="K9" s="346">
        <v>0</v>
      </c>
      <c r="L9" s="346">
        <v>0</v>
      </c>
      <c r="M9" s="346">
        <v>0</v>
      </c>
      <c r="N9" s="346">
        <v>0</v>
      </c>
    </row>
    <row r="10" spans="1:14" x14ac:dyDescent="0.3">
      <c r="A10" s="14">
        <v>3</v>
      </c>
      <c r="B10" s="331" t="s">
        <v>605</v>
      </c>
      <c r="C10" s="346">
        <v>0</v>
      </c>
      <c r="D10" s="346">
        <v>0</v>
      </c>
      <c r="E10" s="346">
        <v>0</v>
      </c>
      <c r="F10" s="346">
        <v>0</v>
      </c>
      <c r="G10" s="346">
        <v>0</v>
      </c>
      <c r="H10" s="346">
        <v>0</v>
      </c>
      <c r="I10" s="346">
        <v>0</v>
      </c>
      <c r="J10" s="346">
        <v>0</v>
      </c>
      <c r="K10" s="346">
        <v>0</v>
      </c>
      <c r="L10" s="346">
        <v>0</v>
      </c>
      <c r="M10" s="346">
        <v>0</v>
      </c>
      <c r="N10" s="346">
        <v>0</v>
      </c>
    </row>
    <row r="11" spans="1:14" x14ac:dyDescent="0.3">
      <c r="A11" s="14">
        <v>4</v>
      </c>
      <c r="B11" s="331" t="s">
        <v>606</v>
      </c>
      <c r="C11" s="346">
        <v>0</v>
      </c>
      <c r="D11" s="346">
        <v>0</v>
      </c>
      <c r="E11" s="346">
        <v>0</v>
      </c>
      <c r="F11" s="346">
        <v>0</v>
      </c>
      <c r="G11" s="346">
        <v>0</v>
      </c>
      <c r="H11" s="346">
        <v>0</v>
      </c>
      <c r="I11" s="346">
        <v>0</v>
      </c>
      <c r="J11" s="346">
        <v>0</v>
      </c>
      <c r="K11" s="346">
        <v>0</v>
      </c>
      <c r="L11" s="346">
        <v>0</v>
      </c>
      <c r="M11" s="346">
        <v>0</v>
      </c>
      <c r="N11" s="346">
        <v>0</v>
      </c>
    </row>
    <row r="12" spans="1:14" x14ac:dyDescent="0.3">
      <c r="A12" s="14">
        <v>5</v>
      </c>
      <c r="B12" s="331" t="s">
        <v>607</v>
      </c>
      <c r="C12" s="346">
        <v>0</v>
      </c>
      <c r="D12" s="291">
        <v>0</v>
      </c>
      <c r="E12" s="291">
        <v>0</v>
      </c>
      <c r="F12" s="291">
        <v>0</v>
      </c>
      <c r="G12" s="291">
        <v>0</v>
      </c>
      <c r="H12" s="291">
        <v>0</v>
      </c>
      <c r="I12" s="291">
        <v>0</v>
      </c>
      <c r="J12" s="291">
        <v>0</v>
      </c>
      <c r="K12" s="291">
        <v>0</v>
      </c>
      <c r="L12" s="291">
        <v>0</v>
      </c>
      <c r="M12" s="291">
        <v>0</v>
      </c>
      <c r="N12" s="291">
        <v>0</v>
      </c>
    </row>
    <row r="13" spans="1:14" x14ac:dyDescent="0.3">
      <c r="A13" s="14">
        <v>6</v>
      </c>
      <c r="B13" s="331" t="s">
        <v>362</v>
      </c>
      <c r="C13" s="346">
        <v>0</v>
      </c>
      <c r="D13" s="346">
        <v>89662.405339999998</v>
      </c>
      <c r="E13" s="346">
        <v>0</v>
      </c>
      <c r="F13" s="346">
        <v>0</v>
      </c>
      <c r="G13" s="346">
        <v>90508.125769999999</v>
      </c>
      <c r="H13" s="346">
        <v>169638.05590000001</v>
      </c>
      <c r="I13" s="346">
        <v>0</v>
      </c>
      <c r="J13" s="346">
        <v>0</v>
      </c>
      <c r="K13" s="346">
        <v>0</v>
      </c>
      <c r="L13" s="346">
        <v>0</v>
      </c>
      <c r="M13" s="346">
        <v>0</v>
      </c>
      <c r="N13" s="346">
        <v>349808.58701000002</v>
      </c>
    </row>
    <row r="14" spans="1:14" x14ac:dyDescent="0.3">
      <c r="A14" s="14">
        <v>7</v>
      </c>
      <c r="B14" s="331" t="s">
        <v>609</v>
      </c>
      <c r="C14" s="346">
        <v>0</v>
      </c>
      <c r="D14" s="346">
        <v>0</v>
      </c>
      <c r="E14" s="346">
        <v>0</v>
      </c>
      <c r="F14" s="346">
        <v>0</v>
      </c>
      <c r="G14" s="346">
        <v>0</v>
      </c>
      <c r="H14" s="346">
        <v>0</v>
      </c>
      <c r="I14" s="346">
        <v>0</v>
      </c>
      <c r="J14" s="346">
        <v>0</v>
      </c>
      <c r="K14" s="346">
        <v>143118.72745999999</v>
      </c>
      <c r="L14" s="346">
        <v>0</v>
      </c>
      <c r="M14" s="346">
        <v>0</v>
      </c>
      <c r="N14" s="346">
        <v>143118.72745999999</v>
      </c>
    </row>
    <row r="15" spans="1:14" x14ac:dyDescent="0.3">
      <c r="A15" s="14">
        <v>8</v>
      </c>
      <c r="B15" s="331" t="s">
        <v>610</v>
      </c>
      <c r="C15" s="346">
        <v>0</v>
      </c>
      <c r="D15" s="346">
        <v>0</v>
      </c>
      <c r="E15" s="346">
        <v>0</v>
      </c>
      <c r="F15" s="346">
        <v>0</v>
      </c>
      <c r="G15" s="346">
        <v>0</v>
      </c>
      <c r="H15" s="346">
        <v>0</v>
      </c>
      <c r="I15" s="346">
        <v>0</v>
      </c>
      <c r="J15" s="346">
        <v>0</v>
      </c>
      <c r="K15" s="346">
        <v>0</v>
      </c>
      <c r="L15" s="346">
        <v>0</v>
      </c>
      <c r="M15" s="346">
        <v>0</v>
      </c>
      <c r="N15" s="346">
        <v>0</v>
      </c>
    </row>
    <row r="16" spans="1:14" x14ac:dyDescent="0.3">
      <c r="A16" s="14">
        <v>9</v>
      </c>
      <c r="B16" s="331" t="s">
        <v>613</v>
      </c>
      <c r="C16" s="346">
        <v>0</v>
      </c>
      <c r="D16" s="346">
        <v>0</v>
      </c>
      <c r="E16" s="346">
        <v>0</v>
      </c>
      <c r="F16" s="346">
        <v>0</v>
      </c>
      <c r="G16" s="346">
        <v>0</v>
      </c>
      <c r="H16" s="346">
        <v>0</v>
      </c>
      <c r="I16" s="346">
        <v>0</v>
      </c>
      <c r="J16" s="346">
        <v>0</v>
      </c>
      <c r="K16" s="346">
        <v>0</v>
      </c>
      <c r="L16" s="346">
        <v>0</v>
      </c>
      <c r="M16" s="346">
        <v>0</v>
      </c>
      <c r="N16" s="346">
        <v>0</v>
      </c>
    </row>
    <row r="17" spans="1:14" x14ac:dyDescent="0.3">
      <c r="A17" s="14">
        <v>10</v>
      </c>
      <c r="B17" s="331" t="s">
        <v>616</v>
      </c>
      <c r="C17" s="346">
        <v>0</v>
      </c>
      <c r="D17" s="346">
        <v>0</v>
      </c>
      <c r="E17" s="346">
        <v>0</v>
      </c>
      <c r="F17" s="346">
        <v>0</v>
      </c>
      <c r="G17" s="346">
        <v>0</v>
      </c>
      <c r="H17" s="346">
        <v>0</v>
      </c>
      <c r="I17" s="346">
        <v>0</v>
      </c>
      <c r="J17" s="346">
        <v>0</v>
      </c>
      <c r="K17" s="346">
        <v>0</v>
      </c>
      <c r="L17" s="346">
        <v>2.8938000000000001</v>
      </c>
      <c r="M17" s="346">
        <v>0</v>
      </c>
      <c r="N17" s="346">
        <v>2.8938000000000001</v>
      </c>
    </row>
    <row r="18" spans="1:14" x14ac:dyDescent="0.3">
      <c r="A18" s="14">
        <v>11</v>
      </c>
      <c r="B18" s="354" t="s">
        <v>22</v>
      </c>
      <c r="C18" s="349">
        <v>0</v>
      </c>
      <c r="D18" s="349">
        <v>89662.405339999998</v>
      </c>
      <c r="E18" s="349">
        <v>0</v>
      </c>
      <c r="F18" s="349">
        <v>0</v>
      </c>
      <c r="G18" s="349">
        <v>90508.125769999999</v>
      </c>
      <c r="H18" s="349">
        <v>169638.05590000001</v>
      </c>
      <c r="I18" s="349">
        <v>0</v>
      </c>
      <c r="J18" s="349">
        <v>0</v>
      </c>
      <c r="K18" s="349">
        <v>143118.72745999999</v>
      </c>
      <c r="L18" s="349">
        <v>2.8938000000000001</v>
      </c>
      <c r="M18" s="349">
        <v>0</v>
      </c>
      <c r="N18" s="349">
        <v>492930.20827</v>
      </c>
    </row>
    <row r="19" spans="1:14" x14ac:dyDescent="0.3">
      <c r="A19" s="2" t="s">
        <v>39</v>
      </c>
    </row>
  </sheetData>
  <sheetProtection algorithmName="SHA-512" hashValue="mrfZMgdZcLW6phNqjkn31wbLA2X9SdYs6TlyroswenfvWKKPedCuOy5qvGSSPt/PnxLQ25wHYjlK4ExsnhI+KQ==" saltValue="IPaTTFwxEXq9bXF2yTSevA==" spinCount="100000" sheet="1" objects="1" scenarios="1"/>
  <mergeCells count="2">
    <mergeCell ref="B5:B7"/>
    <mergeCell ref="C5:M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5F0D-87E1-411A-B448-CFE417B6429F}">
  <sheetPr codeName="Arkusz39"/>
  <dimension ref="A1:J17"/>
  <sheetViews>
    <sheetView workbookViewId="0"/>
  </sheetViews>
  <sheetFormatPr defaultRowHeight="13.5" x14ac:dyDescent="0.35"/>
  <cols>
    <col min="1" max="1" width="6" style="1" customWidth="1"/>
    <col min="2" max="2" width="46.796875" style="1" customWidth="1"/>
    <col min="3" max="10" width="15.69921875" style="1" customWidth="1"/>
    <col min="11" max="16384" width="8.796875" style="1"/>
  </cols>
  <sheetData>
    <row r="1" spans="1:10" ht="15.5" x14ac:dyDescent="0.35">
      <c r="A1" s="47" t="s">
        <v>748</v>
      </c>
      <c r="B1" s="132"/>
      <c r="C1" s="132"/>
      <c r="D1" s="132"/>
      <c r="E1" s="11"/>
      <c r="F1" s="11"/>
      <c r="G1" s="11"/>
      <c r="H1" s="11"/>
      <c r="I1" s="11"/>
      <c r="J1" s="11"/>
    </row>
    <row r="2" spans="1:10" x14ac:dyDescent="0.35">
      <c r="A2" s="311"/>
      <c r="B2" s="311"/>
      <c r="C2" s="11"/>
      <c r="D2" s="11"/>
      <c r="E2" s="11"/>
      <c r="F2" s="11"/>
      <c r="G2" s="11"/>
      <c r="H2" s="11"/>
      <c r="I2" s="11"/>
      <c r="J2" s="31" t="s">
        <v>17</v>
      </c>
    </row>
    <row r="3" spans="1:10" x14ac:dyDescent="0.35">
      <c r="A3" s="11"/>
      <c r="B3" s="11"/>
      <c r="C3" s="11"/>
      <c r="D3" s="11"/>
      <c r="E3" s="11"/>
      <c r="F3" s="11"/>
      <c r="G3" s="11"/>
      <c r="H3" s="11"/>
      <c r="I3" s="11"/>
      <c r="J3" s="31"/>
    </row>
    <row r="4" spans="1:10" x14ac:dyDescent="0.35">
      <c r="A4" s="11"/>
      <c r="B4" s="233"/>
      <c r="C4" s="14" t="s">
        <v>0</v>
      </c>
      <c r="D4" s="14" t="s">
        <v>1</v>
      </c>
      <c r="E4" s="14" t="s">
        <v>2</v>
      </c>
      <c r="F4" s="14" t="s">
        <v>3</v>
      </c>
      <c r="G4" s="14" t="s">
        <v>4</v>
      </c>
      <c r="H4" s="14" t="s">
        <v>5</v>
      </c>
      <c r="I4" s="14" t="s">
        <v>6</v>
      </c>
      <c r="J4" s="14" t="s">
        <v>7</v>
      </c>
    </row>
    <row r="5" spans="1:10" ht="13.5" customHeight="1" x14ac:dyDescent="0.35">
      <c r="A5" s="11"/>
      <c r="B5" s="233"/>
      <c r="C5" s="638" t="s">
        <v>749</v>
      </c>
      <c r="D5" s="638"/>
      <c r="E5" s="638"/>
      <c r="F5" s="638"/>
      <c r="G5" s="640" t="s">
        <v>750</v>
      </c>
      <c r="H5" s="664"/>
      <c r="I5" s="664"/>
      <c r="J5" s="639"/>
    </row>
    <row r="6" spans="1:10" ht="13.5" customHeight="1" x14ac:dyDescent="0.35">
      <c r="A6" s="13"/>
      <c r="B6" s="665" t="s">
        <v>751</v>
      </c>
      <c r="C6" s="638" t="s">
        <v>752</v>
      </c>
      <c r="D6" s="638"/>
      <c r="E6" s="638" t="s">
        <v>753</v>
      </c>
      <c r="F6" s="638"/>
      <c r="G6" s="640" t="s">
        <v>752</v>
      </c>
      <c r="H6" s="639"/>
      <c r="I6" s="640" t="s">
        <v>753</v>
      </c>
      <c r="J6" s="639"/>
    </row>
    <row r="7" spans="1:10" x14ac:dyDescent="0.35">
      <c r="A7" s="13"/>
      <c r="B7" s="665"/>
      <c r="C7" s="261" t="s">
        <v>754</v>
      </c>
      <c r="D7" s="261" t="s">
        <v>755</v>
      </c>
      <c r="E7" s="261" t="s">
        <v>754</v>
      </c>
      <c r="F7" s="261" t="s">
        <v>755</v>
      </c>
      <c r="G7" s="288" t="s">
        <v>754</v>
      </c>
      <c r="H7" s="288" t="s">
        <v>755</v>
      </c>
      <c r="I7" s="288" t="s">
        <v>754</v>
      </c>
      <c r="J7" s="288" t="s">
        <v>755</v>
      </c>
    </row>
    <row r="8" spans="1:10" x14ac:dyDescent="0.35">
      <c r="A8" s="355">
        <v>1</v>
      </c>
      <c r="B8" s="52" t="s">
        <v>756</v>
      </c>
      <c r="C8" s="116">
        <v>0</v>
      </c>
      <c r="D8" s="116">
        <v>770</v>
      </c>
      <c r="E8" s="116">
        <v>0</v>
      </c>
      <c r="F8" s="116">
        <v>531000.22199999995</v>
      </c>
      <c r="G8" s="116">
        <v>0</v>
      </c>
      <c r="H8" s="116">
        <v>0</v>
      </c>
      <c r="I8" s="116">
        <v>0</v>
      </c>
      <c r="J8" s="116">
        <v>0</v>
      </c>
    </row>
    <row r="9" spans="1:10" x14ac:dyDescent="0.35">
      <c r="A9" s="355">
        <v>2</v>
      </c>
      <c r="B9" s="52" t="s">
        <v>757</v>
      </c>
      <c r="C9" s="116">
        <v>0</v>
      </c>
      <c r="D9" s="116">
        <v>78391.898862999908</v>
      </c>
      <c r="E9" s="116">
        <v>0</v>
      </c>
      <c r="F9" s="116">
        <v>312106.27700299991</v>
      </c>
      <c r="G9" s="116">
        <v>0</v>
      </c>
      <c r="H9" s="116">
        <v>0</v>
      </c>
      <c r="I9" s="116">
        <v>0</v>
      </c>
      <c r="J9" s="116">
        <v>0</v>
      </c>
    </row>
    <row r="10" spans="1:10" x14ac:dyDescent="0.35">
      <c r="A10" s="355">
        <v>3</v>
      </c>
      <c r="B10" s="52" t="s">
        <v>758</v>
      </c>
      <c r="C10" s="116">
        <v>0</v>
      </c>
      <c r="D10" s="116">
        <v>0</v>
      </c>
      <c r="E10" s="116">
        <v>0</v>
      </c>
      <c r="F10" s="116">
        <v>0</v>
      </c>
      <c r="G10" s="116">
        <v>0</v>
      </c>
      <c r="H10" s="116">
        <v>8457.7500001166409</v>
      </c>
      <c r="I10" s="116">
        <v>0</v>
      </c>
      <c r="J10" s="116">
        <v>0</v>
      </c>
    </row>
    <row r="11" spans="1:10" x14ac:dyDescent="0.35">
      <c r="A11" s="355">
        <v>4</v>
      </c>
      <c r="B11" s="52" t="s">
        <v>759</v>
      </c>
      <c r="C11" s="116">
        <v>0</v>
      </c>
      <c r="D11" s="116">
        <v>0</v>
      </c>
      <c r="E11" s="116">
        <v>0</v>
      </c>
      <c r="F11" s="116">
        <v>0</v>
      </c>
      <c r="G11" s="116">
        <v>0</v>
      </c>
      <c r="H11" s="116">
        <v>0</v>
      </c>
      <c r="I11" s="116">
        <v>0</v>
      </c>
      <c r="J11" s="116">
        <v>0</v>
      </c>
    </row>
    <row r="12" spans="1:10" x14ac:dyDescent="0.35">
      <c r="A12" s="355">
        <v>5</v>
      </c>
      <c r="B12" s="52" t="s">
        <v>760</v>
      </c>
      <c r="C12" s="116">
        <v>0</v>
      </c>
      <c r="D12" s="116">
        <v>0</v>
      </c>
      <c r="E12" s="116">
        <v>0</v>
      </c>
      <c r="F12" s="116">
        <v>0</v>
      </c>
      <c r="G12" s="116">
        <v>0</v>
      </c>
      <c r="H12" s="116">
        <v>0</v>
      </c>
      <c r="I12" s="116">
        <v>0</v>
      </c>
      <c r="J12" s="116">
        <v>0</v>
      </c>
    </row>
    <row r="13" spans="1:10" x14ac:dyDescent="0.35">
      <c r="A13" s="355">
        <v>6</v>
      </c>
      <c r="B13" s="52" t="s">
        <v>761</v>
      </c>
      <c r="C13" s="116">
        <v>0</v>
      </c>
      <c r="D13" s="116">
        <v>0</v>
      </c>
      <c r="E13" s="116">
        <v>0</v>
      </c>
      <c r="F13" s="116">
        <v>0</v>
      </c>
      <c r="G13" s="116">
        <v>0</v>
      </c>
      <c r="H13" s="116">
        <v>0</v>
      </c>
      <c r="I13" s="116">
        <v>0</v>
      </c>
      <c r="J13" s="116">
        <v>0</v>
      </c>
    </row>
    <row r="14" spans="1:10" x14ac:dyDescent="0.35">
      <c r="A14" s="355">
        <v>7</v>
      </c>
      <c r="B14" s="52" t="s">
        <v>762</v>
      </c>
      <c r="C14" s="116">
        <v>0</v>
      </c>
      <c r="D14" s="116">
        <v>0</v>
      </c>
      <c r="E14" s="116">
        <v>0</v>
      </c>
      <c r="F14" s="116">
        <v>0</v>
      </c>
      <c r="G14" s="116">
        <v>0</v>
      </c>
      <c r="H14" s="116">
        <v>0</v>
      </c>
      <c r="I14" s="116">
        <v>0</v>
      </c>
      <c r="J14" s="116">
        <v>0</v>
      </c>
    </row>
    <row r="15" spans="1:10" x14ac:dyDescent="0.35">
      <c r="A15" s="355">
        <v>8</v>
      </c>
      <c r="B15" s="52" t="s">
        <v>581</v>
      </c>
      <c r="C15" s="116">
        <v>0</v>
      </c>
      <c r="D15" s="116">
        <v>0</v>
      </c>
      <c r="E15" s="116">
        <v>0</v>
      </c>
      <c r="F15" s="116">
        <v>0</v>
      </c>
      <c r="G15" s="116">
        <v>0</v>
      </c>
      <c r="H15" s="116">
        <v>0</v>
      </c>
      <c r="I15" s="116">
        <v>0</v>
      </c>
      <c r="J15" s="116">
        <v>0</v>
      </c>
    </row>
    <row r="16" spans="1:10" x14ac:dyDescent="0.35">
      <c r="A16" s="228">
        <v>9</v>
      </c>
      <c r="B16" s="296" t="s">
        <v>38</v>
      </c>
      <c r="C16" s="232">
        <v>0</v>
      </c>
      <c r="D16" s="232">
        <v>79161.898862999908</v>
      </c>
      <c r="E16" s="232">
        <v>0</v>
      </c>
      <c r="F16" s="232">
        <v>843106.49900299986</v>
      </c>
      <c r="G16" s="232">
        <v>0</v>
      </c>
      <c r="H16" s="232">
        <v>8457.7500001166409</v>
      </c>
      <c r="I16" s="232">
        <v>0</v>
      </c>
      <c r="J16" s="232">
        <v>0</v>
      </c>
    </row>
    <row r="17" spans="1:1" x14ac:dyDescent="0.35">
      <c r="A17" s="2"/>
    </row>
  </sheetData>
  <sheetProtection algorithmName="SHA-512" hashValue="CPHfQx8tk5sJG1NfrMHa32TCpQgCCZOlB9d47ZV1NI0FZ7iWN1oek98RkNqBP7fl5ljb5Td9J/xCaRsnEkx/kA==" saltValue="KBn8ezm/YnC0ZsQwat1DfA==" spinCount="100000" sheet="1" objects="1" scenarios="1"/>
  <mergeCells count="7">
    <mergeCell ref="C5:F5"/>
    <mergeCell ref="G5:J5"/>
    <mergeCell ref="B6:B7"/>
    <mergeCell ref="C6:D6"/>
    <mergeCell ref="E6:F6"/>
    <mergeCell ref="G6:H6"/>
    <mergeCell ref="I6: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codeName="Arkusz4"/>
  <dimension ref="A1:F39"/>
  <sheetViews>
    <sheetView workbookViewId="0"/>
  </sheetViews>
  <sheetFormatPr defaultRowHeight="12" x14ac:dyDescent="0.3"/>
  <cols>
    <col min="1" max="1" width="2.8984375" style="30" customWidth="1"/>
    <col min="2" max="2" width="7.796875" style="30" customWidth="1"/>
    <col min="3" max="3" width="52.09765625" style="30" customWidth="1"/>
    <col min="4" max="6" width="16.69921875" style="30" customWidth="1"/>
    <col min="7" max="16384" width="8.796875" style="30"/>
  </cols>
  <sheetData>
    <row r="1" spans="1:6" x14ac:dyDescent="0.3">
      <c r="A1" s="7"/>
      <c r="B1" s="7"/>
      <c r="C1" s="7"/>
      <c r="D1" s="7"/>
      <c r="E1" s="7"/>
      <c r="F1" s="7"/>
    </row>
    <row r="2" spans="1:6" ht="15.5" x14ac:dyDescent="0.35">
      <c r="A2" s="7"/>
      <c r="B2" s="47" t="s">
        <v>116</v>
      </c>
      <c r="C2" s="28"/>
      <c r="D2" s="33"/>
      <c r="E2" s="28"/>
      <c r="F2" s="31" t="s">
        <v>17</v>
      </c>
    </row>
    <row r="3" spans="1:6" x14ac:dyDescent="0.3">
      <c r="A3" s="7"/>
      <c r="B3" s="7"/>
      <c r="C3" s="7"/>
      <c r="D3" s="7"/>
      <c r="E3" s="7"/>
      <c r="F3" s="31"/>
    </row>
    <row r="4" spans="1:6" x14ac:dyDescent="0.3">
      <c r="A4" s="7"/>
      <c r="B4" s="7"/>
      <c r="C4" s="7"/>
      <c r="D4" s="7"/>
      <c r="E4" s="7"/>
      <c r="F4" s="7"/>
    </row>
    <row r="5" spans="1:6" ht="26" x14ac:dyDescent="0.3">
      <c r="A5" s="7"/>
      <c r="B5" s="495"/>
      <c r="C5" s="496"/>
      <c r="D5" s="499" t="s">
        <v>117</v>
      </c>
      <c r="E5" s="499"/>
      <c r="F5" s="55" t="s">
        <v>118</v>
      </c>
    </row>
    <row r="6" spans="1:6" ht="13" x14ac:dyDescent="0.3">
      <c r="A6" s="7"/>
      <c r="B6" s="495"/>
      <c r="C6" s="496"/>
      <c r="D6" s="55" t="s">
        <v>0</v>
      </c>
      <c r="E6" s="55" t="s">
        <v>1</v>
      </c>
      <c r="F6" s="55" t="s">
        <v>2</v>
      </c>
    </row>
    <row r="7" spans="1:6" ht="13" x14ac:dyDescent="0.3">
      <c r="A7" s="7"/>
      <c r="B7" s="497"/>
      <c r="C7" s="498"/>
      <c r="D7" s="56" t="s">
        <v>792</v>
      </c>
      <c r="E7" s="56" t="s">
        <v>793</v>
      </c>
      <c r="F7" s="56" t="s">
        <v>792</v>
      </c>
    </row>
    <row r="8" spans="1:6" ht="13" x14ac:dyDescent="0.3">
      <c r="A8" s="7"/>
      <c r="B8" s="55">
        <v>1</v>
      </c>
      <c r="C8" s="57" t="s">
        <v>119</v>
      </c>
      <c r="D8" s="117">
        <v>43180677.904320695</v>
      </c>
      <c r="E8" s="117">
        <v>42286003.604022264</v>
      </c>
      <c r="F8" s="117">
        <v>3454454.2323456551</v>
      </c>
    </row>
    <row r="9" spans="1:6" ht="14.5" x14ac:dyDescent="0.3">
      <c r="A9" s="7"/>
      <c r="B9" s="55">
        <v>2</v>
      </c>
      <c r="C9" s="59" t="s">
        <v>794</v>
      </c>
      <c r="D9" s="117">
        <v>30174801.850025687</v>
      </c>
      <c r="E9" s="117">
        <v>29783173.69150437</v>
      </c>
      <c r="F9" s="117">
        <v>2413984.148002055</v>
      </c>
    </row>
    <row r="10" spans="1:6" ht="13" x14ac:dyDescent="0.3">
      <c r="A10" s="7"/>
      <c r="B10" s="55">
        <v>3</v>
      </c>
      <c r="C10" s="59" t="s">
        <v>121</v>
      </c>
      <c r="D10" s="117">
        <v>0</v>
      </c>
      <c r="E10" s="117">
        <v>0</v>
      </c>
      <c r="F10" s="117">
        <v>0</v>
      </c>
    </row>
    <row r="11" spans="1:6" ht="13" x14ac:dyDescent="0.3">
      <c r="A11" s="7"/>
      <c r="B11" s="55">
        <v>4</v>
      </c>
      <c r="C11" s="59" t="s">
        <v>122</v>
      </c>
      <c r="D11" s="117">
        <v>0</v>
      </c>
      <c r="E11" s="117">
        <v>0</v>
      </c>
      <c r="F11" s="117">
        <v>0</v>
      </c>
    </row>
    <row r="12" spans="1:6" ht="26" x14ac:dyDescent="0.3">
      <c r="A12" s="7"/>
      <c r="B12" s="55" t="s">
        <v>123</v>
      </c>
      <c r="C12" s="59" t="s">
        <v>124</v>
      </c>
      <c r="D12" s="117">
        <v>0</v>
      </c>
      <c r="E12" s="117">
        <v>0</v>
      </c>
      <c r="F12" s="117">
        <v>0</v>
      </c>
    </row>
    <row r="13" spans="1:6" ht="14.5" x14ac:dyDescent="0.3">
      <c r="A13" s="7"/>
      <c r="B13" s="55">
        <v>5</v>
      </c>
      <c r="C13" s="59" t="s">
        <v>795</v>
      </c>
      <c r="D13" s="117">
        <v>13005876.054295002</v>
      </c>
      <c r="E13" s="117">
        <v>12420551.041530095</v>
      </c>
      <c r="F13" s="117">
        <v>1040470.0843436002</v>
      </c>
    </row>
    <row r="14" spans="1:6" ht="13" x14ac:dyDescent="0.3">
      <c r="A14" s="7"/>
      <c r="B14" s="55">
        <v>6</v>
      </c>
      <c r="C14" s="57" t="s">
        <v>125</v>
      </c>
      <c r="D14" s="117">
        <v>357321.3629071078</v>
      </c>
      <c r="E14" s="117">
        <v>334250.67550475168</v>
      </c>
      <c r="F14" s="117">
        <v>28585.709032568626</v>
      </c>
    </row>
    <row r="15" spans="1:6" ht="13" x14ac:dyDescent="0.3">
      <c r="A15" s="7"/>
      <c r="B15" s="55">
        <v>7</v>
      </c>
      <c r="C15" s="59" t="s">
        <v>120</v>
      </c>
      <c r="D15" s="117">
        <v>229423</v>
      </c>
      <c r="E15" s="117">
        <v>225772.89743101824</v>
      </c>
      <c r="F15" s="117">
        <v>18353.84</v>
      </c>
    </row>
    <row r="16" spans="1:6" ht="13" x14ac:dyDescent="0.3">
      <c r="A16" s="7"/>
      <c r="B16" s="55">
        <v>8</v>
      </c>
      <c r="C16" s="59" t="s">
        <v>126</v>
      </c>
      <c r="D16" s="117">
        <v>0</v>
      </c>
      <c r="E16" s="117">
        <v>0</v>
      </c>
      <c r="F16" s="117">
        <v>0</v>
      </c>
    </row>
    <row r="17" spans="1:6" ht="13" x14ac:dyDescent="0.3">
      <c r="A17" s="7"/>
      <c r="B17" s="55" t="s">
        <v>79</v>
      </c>
      <c r="C17" s="59" t="s">
        <v>127</v>
      </c>
      <c r="D17" s="117">
        <v>2943.9462792195204</v>
      </c>
      <c r="E17" s="117">
        <v>3246.1098142623678</v>
      </c>
      <c r="F17" s="117">
        <v>235.51570233756163</v>
      </c>
    </row>
    <row r="18" spans="1:6" ht="13" x14ac:dyDescent="0.3">
      <c r="A18" s="7"/>
      <c r="B18" s="55" t="s">
        <v>128</v>
      </c>
      <c r="C18" s="59" t="s">
        <v>129</v>
      </c>
      <c r="D18" s="117">
        <v>124954.49599710786</v>
      </c>
      <c r="E18" s="117">
        <v>105053.37426332575</v>
      </c>
      <c r="F18" s="117">
        <v>9996.3596797686296</v>
      </c>
    </row>
    <row r="19" spans="1:6" ht="13" x14ac:dyDescent="0.3">
      <c r="A19" s="7"/>
      <c r="B19" s="55">
        <v>9</v>
      </c>
      <c r="C19" s="59" t="s">
        <v>130</v>
      </c>
      <c r="D19" s="117">
        <v>0</v>
      </c>
      <c r="E19" s="117">
        <v>178</v>
      </c>
      <c r="F19" s="117">
        <v>0</v>
      </c>
    </row>
    <row r="20" spans="1:6" ht="13" x14ac:dyDescent="0.3">
      <c r="A20" s="7"/>
      <c r="B20" s="55">
        <v>15</v>
      </c>
      <c r="C20" s="57" t="s">
        <v>131</v>
      </c>
      <c r="D20" s="117">
        <v>0</v>
      </c>
      <c r="E20" s="117">
        <v>0</v>
      </c>
      <c r="F20" s="117">
        <v>0</v>
      </c>
    </row>
    <row r="21" spans="1:6" ht="26" x14ac:dyDescent="0.3">
      <c r="A21" s="7"/>
      <c r="B21" s="55">
        <v>16</v>
      </c>
      <c r="C21" s="57" t="s">
        <v>132</v>
      </c>
      <c r="D21" s="117">
        <v>0</v>
      </c>
      <c r="E21" s="117">
        <v>0</v>
      </c>
      <c r="F21" s="117">
        <v>0</v>
      </c>
    </row>
    <row r="22" spans="1:6" ht="13" x14ac:dyDescent="0.3">
      <c r="A22" s="7"/>
      <c r="B22" s="55">
        <v>17</v>
      </c>
      <c r="C22" s="59" t="s">
        <v>133</v>
      </c>
      <c r="D22" s="117">
        <v>0</v>
      </c>
      <c r="E22" s="117">
        <v>0</v>
      </c>
      <c r="F22" s="117">
        <v>0</v>
      </c>
    </row>
    <row r="23" spans="1:6" ht="13" x14ac:dyDescent="0.3">
      <c r="A23" s="7"/>
      <c r="B23" s="55">
        <v>18</v>
      </c>
      <c r="C23" s="59" t="s">
        <v>134</v>
      </c>
      <c r="D23" s="117">
        <v>0</v>
      </c>
      <c r="E23" s="117">
        <v>0</v>
      </c>
      <c r="F23" s="117">
        <v>0</v>
      </c>
    </row>
    <row r="24" spans="1:6" ht="13" x14ac:dyDescent="0.3">
      <c r="A24" s="7"/>
      <c r="B24" s="55">
        <v>19</v>
      </c>
      <c r="C24" s="59" t="s">
        <v>135</v>
      </c>
      <c r="D24" s="117">
        <v>0</v>
      </c>
      <c r="E24" s="117">
        <v>0</v>
      </c>
      <c r="F24" s="117">
        <v>0</v>
      </c>
    </row>
    <row r="25" spans="1:6" ht="13" x14ac:dyDescent="0.3">
      <c r="A25" s="7"/>
      <c r="B25" s="55" t="s">
        <v>136</v>
      </c>
      <c r="C25" s="59" t="s">
        <v>137</v>
      </c>
      <c r="D25" s="117">
        <v>0</v>
      </c>
      <c r="E25" s="117">
        <v>0</v>
      </c>
      <c r="F25" s="117">
        <v>0</v>
      </c>
    </row>
    <row r="26" spans="1:6" ht="26" x14ac:dyDescent="0.3">
      <c r="A26" s="7"/>
      <c r="B26" s="55">
        <v>20</v>
      </c>
      <c r="C26" s="57" t="s">
        <v>138</v>
      </c>
      <c r="D26" s="117">
        <v>350062.20600000001</v>
      </c>
      <c r="E26" s="117">
        <v>405019.02899999998</v>
      </c>
      <c r="F26" s="117">
        <v>28004.976480000001</v>
      </c>
    </row>
    <row r="27" spans="1:6" ht="13" x14ac:dyDescent="0.3">
      <c r="A27" s="7"/>
      <c r="B27" s="55">
        <v>21</v>
      </c>
      <c r="C27" s="59" t="s">
        <v>120</v>
      </c>
      <c r="D27" s="117">
        <v>350062.20600000001</v>
      </c>
      <c r="E27" s="117">
        <v>405019.02899999998</v>
      </c>
      <c r="F27" s="117">
        <v>28004.976480000001</v>
      </c>
    </row>
    <row r="28" spans="1:6" ht="13" x14ac:dyDescent="0.3">
      <c r="A28" s="7"/>
      <c r="B28" s="55">
        <v>22</v>
      </c>
      <c r="C28" s="59" t="s">
        <v>139</v>
      </c>
      <c r="D28" s="117">
        <v>0</v>
      </c>
      <c r="E28" s="117">
        <v>0</v>
      </c>
      <c r="F28" s="117">
        <v>0</v>
      </c>
    </row>
    <row r="29" spans="1:6" ht="13" x14ac:dyDescent="0.3">
      <c r="A29" s="7"/>
      <c r="B29" s="55" t="s">
        <v>140</v>
      </c>
      <c r="C29" s="57" t="s">
        <v>141</v>
      </c>
      <c r="D29" s="117">
        <v>0</v>
      </c>
      <c r="E29" s="117">
        <v>0</v>
      </c>
      <c r="F29" s="117">
        <v>0</v>
      </c>
    </row>
    <row r="30" spans="1:6" ht="13" x14ac:dyDescent="0.3">
      <c r="A30" s="7"/>
      <c r="B30" s="55">
        <v>23</v>
      </c>
      <c r="C30" s="57" t="s">
        <v>142</v>
      </c>
      <c r="D30" s="117">
        <v>5931638.5</v>
      </c>
      <c r="E30" s="117">
        <v>5931638.5</v>
      </c>
      <c r="F30" s="117">
        <v>474531.08</v>
      </c>
    </row>
    <row r="31" spans="1:6" ht="13" x14ac:dyDescent="0.3">
      <c r="A31" s="7"/>
      <c r="B31" s="55" t="s">
        <v>143</v>
      </c>
      <c r="C31" s="57" t="s">
        <v>144</v>
      </c>
      <c r="D31" s="117">
        <v>0</v>
      </c>
      <c r="E31" s="117">
        <v>0</v>
      </c>
      <c r="F31" s="117">
        <v>0</v>
      </c>
    </row>
    <row r="32" spans="1:6" ht="13" x14ac:dyDescent="0.3">
      <c r="A32" s="7"/>
      <c r="B32" s="55" t="s">
        <v>145</v>
      </c>
      <c r="C32" s="57" t="s">
        <v>146</v>
      </c>
      <c r="D32" s="117">
        <v>5931638.5</v>
      </c>
      <c r="E32" s="117">
        <v>5931638.5</v>
      </c>
      <c r="F32" s="117">
        <v>474531.08</v>
      </c>
    </row>
    <row r="33" spans="1:6" ht="13" x14ac:dyDescent="0.3">
      <c r="A33" s="7"/>
      <c r="B33" s="55" t="s">
        <v>147</v>
      </c>
      <c r="C33" s="57" t="s">
        <v>148</v>
      </c>
      <c r="D33" s="117">
        <v>0</v>
      </c>
      <c r="E33" s="117">
        <v>0</v>
      </c>
      <c r="F33" s="117">
        <v>0</v>
      </c>
    </row>
    <row r="34" spans="1:6" ht="26" x14ac:dyDescent="0.3">
      <c r="A34" s="7"/>
      <c r="B34" s="55">
        <v>24</v>
      </c>
      <c r="C34" s="57" t="s">
        <v>149</v>
      </c>
      <c r="D34" s="117">
        <v>1604342.4132591751</v>
      </c>
      <c r="E34" s="117">
        <v>1691651.8927915751</v>
      </c>
      <c r="F34" s="117">
        <v>128347.39306073402</v>
      </c>
    </row>
    <row r="35" spans="1:6" ht="13" x14ac:dyDescent="0.3">
      <c r="A35" s="7"/>
      <c r="B35" s="60">
        <v>29</v>
      </c>
      <c r="C35" s="61" t="s">
        <v>38</v>
      </c>
      <c r="D35" s="118">
        <v>49819699.973227799</v>
      </c>
      <c r="E35" s="118">
        <v>48956911.808527015</v>
      </c>
      <c r="F35" s="118">
        <v>3985575.997858224</v>
      </c>
    </row>
    <row r="36" spans="1:6" x14ac:dyDescent="0.3">
      <c r="A36" s="7"/>
      <c r="B36" s="2" t="s">
        <v>39</v>
      </c>
      <c r="C36" s="7"/>
      <c r="D36" s="7"/>
      <c r="E36" s="7"/>
      <c r="F36" s="7"/>
    </row>
    <row r="38" spans="1:6" x14ac:dyDescent="0.3">
      <c r="B38" s="30" t="s">
        <v>796</v>
      </c>
    </row>
    <row r="39" spans="1:6" x14ac:dyDescent="0.3">
      <c r="B39" s="30" t="s">
        <v>797</v>
      </c>
    </row>
  </sheetData>
  <sheetProtection algorithmName="SHA-512" hashValue="OdG/p7M+cI8+km/HbX5C0EtGdwrp1VNPc5ALU33zINe7EvGZKb7bAW24TjtkNQ/8jPBRE5eNIH+Czof13vJtxw==" saltValue="ljgVi2yrhYm3UwJKStXMSg==" spinCount="100000" sheet="1" objects="1" scenarios="1"/>
  <mergeCells count="2">
    <mergeCell ref="B5:C7"/>
    <mergeCell ref="D5:E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AE3B-52CB-4096-98DB-84555E168B92}">
  <sheetPr codeName="Arkusz40"/>
  <dimension ref="A1:D26"/>
  <sheetViews>
    <sheetView workbookViewId="0"/>
  </sheetViews>
  <sheetFormatPr defaultRowHeight="13.5" x14ac:dyDescent="0.35"/>
  <cols>
    <col min="1" max="1" width="8.796875" style="1"/>
    <col min="2" max="2" width="79.3984375" style="1" customWidth="1"/>
    <col min="3" max="4" width="20.69921875" style="1" customWidth="1"/>
    <col min="5" max="16384" width="8.796875" style="1"/>
  </cols>
  <sheetData>
    <row r="1" spans="1:4" ht="15.5" x14ac:dyDescent="0.35">
      <c r="A1" s="47" t="s">
        <v>763</v>
      </c>
      <c r="B1" s="132"/>
      <c r="C1" s="13"/>
      <c r="D1" s="13"/>
    </row>
    <row r="2" spans="1:4" x14ac:dyDescent="0.35">
      <c r="A2" s="313"/>
      <c r="B2" s="13"/>
      <c r="C2" s="13"/>
      <c r="D2" s="31" t="s">
        <v>17</v>
      </c>
    </row>
    <row r="3" spans="1:4" x14ac:dyDescent="0.35">
      <c r="A3" s="356"/>
      <c r="B3" s="357"/>
      <c r="C3" s="356"/>
      <c r="D3" s="31" t="s">
        <v>18</v>
      </c>
    </row>
    <row r="4" spans="1:4" x14ac:dyDescent="0.35">
      <c r="A4" s="356"/>
      <c r="B4" s="357"/>
      <c r="C4" s="53" t="s">
        <v>0</v>
      </c>
      <c r="D4" s="53" t="s">
        <v>1</v>
      </c>
    </row>
    <row r="5" spans="1:4" x14ac:dyDescent="0.35">
      <c r="A5" s="356"/>
      <c r="B5" s="357"/>
      <c r="C5" s="288" t="s">
        <v>764</v>
      </c>
      <c r="D5" s="288" t="s">
        <v>719</v>
      </c>
    </row>
    <row r="6" spans="1:4" x14ac:dyDescent="0.35">
      <c r="A6" s="63">
        <v>1</v>
      </c>
      <c r="B6" s="358" t="s">
        <v>765</v>
      </c>
      <c r="C6" s="359"/>
      <c r="D6" s="360">
        <v>2943.9462792195204</v>
      </c>
    </row>
    <row r="7" spans="1:4" ht="26" x14ac:dyDescent="0.35">
      <c r="A7" s="53">
        <v>2</v>
      </c>
      <c r="B7" s="52" t="s">
        <v>766</v>
      </c>
      <c r="C7" s="360">
        <v>89662.405342576021</v>
      </c>
      <c r="D7" s="360">
        <v>1793.2481068515206</v>
      </c>
    </row>
    <row r="8" spans="1:4" x14ac:dyDescent="0.35">
      <c r="A8" s="53">
        <v>3</v>
      </c>
      <c r="B8" s="52" t="s">
        <v>767</v>
      </c>
      <c r="C8" s="360">
        <v>89662.405342576021</v>
      </c>
      <c r="D8" s="360">
        <v>1793.2481068515206</v>
      </c>
    </row>
    <row r="9" spans="1:4" x14ac:dyDescent="0.35">
      <c r="A9" s="53">
        <v>4</v>
      </c>
      <c r="B9" s="52" t="s">
        <v>768</v>
      </c>
      <c r="C9" s="360">
        <v>0</v>
      </c>
      <c r="D9" s="360">
        <v>0</v>
      </c>
    </row>
    <row r="10" spans="1:4" x14ac:dyDescent="0.35">
      <c r="A10" s="53">
        <v>5</v>
      </c>
      <c r="B10" s="52" t="s">
        <v>769</v>
      </c>
      <c r="C10" s="360">
        <v>0</v>
      </c>
      <c r="D10" s="360">
        <v>0</v>
      </c>
    </row>
    <row r="11" spans="1:4" x14ac:dyDescent="0.35">
      <c r="A11" s="53">
        <v>6</v>
      </c>
      <c r="B11" s="52" t="s">
        <v>770</v>
      </c>
      <c r="C11" s="360">
        <v>0</v>
      </c>
      <c r="D11" s="360">
        <v>0</v>
      </c>
    </row>
    <row r="12" spans="1:4" x14ac:dyDescent="0.35">
      <c r="A12" s="53">
        <v>7</v>
      </c>
      <c r="B12" s="52" t="s">
        <v>771</v>
      </c>
      <c r="C12" s="360">
        <v>0</v>
      </c>
      <c r="D12" s="359"/>
    </row>
    <row r="13" spans="1:4" x14ac:dyDescent="0.35">
      <c r="A13" s="53">
        <v>8</v>
      </c>
      <c r="B13" s="52" t="s">
        <v>772</v>
      </c>
      <c r="C13" s="360">
        <v>53306.6026184</v>
      </c>
      <c r="D13" s="360">
        <v>1066.1320523679999</v>
      </c>
    </row>
    <row r="14" spans="1:4" x14ac:dyDescent="0.35">
      <c r="A14" s="53">
        <v>9</v>
      </c>
      <c r="B14" s="52" t="s">
        <v>773</v>
      </c>
      <c r="C14" s="360">
        <v>4228.3059999999996</v>
      </c>
      <c r="D14" s="360">
        <v>84.566119999999998</v>
      </c>
    </row>
    <row r="15" spans="1:4" x14ac:dyDescent="0.35">
      <c r="A15" s="53">
        <v>10</v>
      </c>
      <c r="B15" s="52" t="s">
        <v>774</v>
      </c>
      <c r="C15" s="360">
        <v>0</v>
      </c>
      <c r="D15" s="360">
        <v>0</v>
      </c>
    </row>
    <row r="16" spans="1:4" x14ac:dyDescent="0.35">
      <c r="A16" s="63">
        <v>11</v>
      </c>
      <c r="B16" s="354" t="s">
        <v>775</v>
      </c>
      <c r="C16" s="359"/>
      <c r="D16" s="360">
        <v>0</v>
      </c>
    </row>
    <row r="17" spans="1:4" ht="26" x14ac:dyDescent="0.35">
      <c r="A17" s="53">
        <v>12</v>
      </c>
      <c r="B17" s="52" t="s">
        <v>776</v>
      </c>
      <c r="C17" s="360">
        <v>0</v>
      </c>
      <c r="D17" s="360">
        <v>0</v>
      </c>
    </row>
    <row r="18" spans="1:4" x14ac:dyDescent="0.35">
      <c r="A18" s="53">
        <v>13</v>
      </c>
      <c r="B18" s="52" t="s">
        <v>767</v>
      </c>
      <c r="C18" s="360">
        <v>0</v>
      </c>
      <c r="D18" s="360">
        <v>0</v>
      </c>
    </row>
    <row r="19" spans="1:4" x14ac:dyDescent="0.35">
      <c r="A19" s="53">
        <v>14</v>
      </c>
      <c r="B19" s="52" t="s">
        <v>768</v>
      </c>
      <c r="C19" s="360">
        <v>0</v>
      </c>
      <c r="D19" s="360">
        <v>0</v>
      </c>
    </row>
    <row r="20" spans="1:4" x14ac:dyDescent="0.35">
      <c r="A20" s="53">
        <v>15</v>
      </c>
      <c r="B20" s="52" t="s">
        <v>769</v>
      </c>
      <c r="C20" s="360">
        <v>0</v>
      </c>
      <c r="D20" s="360">
        <v>0</v>
      </c>
    </row>
    <row r="21" spans="1:4" x14ac:dyDescent="0.35">
      <c r="A21" s="53">
        <v>16</v>
      </c>
      <c r="B21" s="52" t="s">
        <v>770</v>
      </c>
      <c r="C21" s="360">
        <v>0</v>
      </c>
      <c r="D21" s="360">
        <v>0</v>
      </c>
    </row>
    <row r="22" spans="1:4" x14ac:dyDescent="0.35">
      <c r="A22" s="53">
        <v>17</v>
      </c>
      <c r="B22" s="52" t="s">
        <v>771</v>
      </c>
      <c r="C22" s="360">
        <v>0</v>
      </c>
      <c r="D22" s="360">
        <v>0</v>
      </c>
    </row>
    <row r="23" spans="1:4" x14ac:dyDescent="0.35">
      <c r="A23" s="53">
        <v>18</v>
      </c>
      <c r="B23" s="52" t="s">
        <v>772</v>
      </c>
      <c r="C23" s="360">
        <v>0</v>
      </c>
      <c r="D23" s="360">
        <v>0</v>
      </c>
    </row>
    <row r="24" spans="1:4" x14ac:dyDescent="0.35">
      <c r="A24" s="53">
        <v>19</v>
      </c>
      <c r="B24" s="52" t="s">
        <v>773</v>
      </c>
      <c r="C24" s="360">
        <v>0</v>
      </c>
      <c r="D24" s="360"/>
    </row>
    <row r="25" spans="1:4" x14ac:dyDescent="0.35">
      <c r="A25" s="53">
        <v>20</v>
      </c>
      <c r="B25" s="52" t="s">
        <v>774</v>
      </c>
      <c r="C25" s="360">
        <v>0</v>
      </c>
      <c r="D25" s="360">
        <v>0</v>
      </c>
    </row>
    <row r="26" spans="1:4" x14ac:dyDescent="0.35">
      <c r="A26" s="2"/>
    </row>
  </sheetData>
  <sheetProtection algorithmName="SHA-512" hashValue="W0aykGXIb5BFXUwOnDv6rMVmVoTAiPLVCn3b7JnbvwyzJRTHnX7vDne5gq9X++a7TwEYoMR1eTeoMvZMGOf58A==" saltValue="e4Fvkf7zbUgGmclXApWx5A==" spinCount="100000" sheet="1" objects="1" scenarios="1"/>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65CAB-2B55-4BBE-83FF-9E4BD46315DE}">
  <sheetPr codeName="Arkusz41">
    <tabColor theme="4" tint="0.79998168889431442"/>
  </sheetPr>
  <dimension ref="B2:D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887</v>
      </c>
      <c r="C2" s="26" t="s">
        <v>56</v>
      </c>
      <c r="D2" s="27" t="s">
        <v>971</v>
      </c>
    </row>
  </sheetData>
  <sheetProtection algorithmName="SHA-512" hashValue="v+UVOjvqMLQZC3c3WUFWovveFe/cYIT5V+nlScazV7wjo3FoeyRFotBz4jO/v38alXpQ8CIz7wPPEDoEsbBRkA==" saltValue="csAmGlA6tDtse7RSo+WoSw==" spinCount="100000" sheet="1" objects="1" scenarios="1"/>
  <hyperlinks>
    <hyperlink ref="B2" location="'SEC5'!A1" display="EU SEC5" xr:uid="{527B8E72-5F07-42D7-8668-BD346B28118F}"/>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7491-8A5A-466A-883B-4D5BF18FF30A}">
  <sheetPr codeName="Arkusz42"/>
  <dimension ref="A1:E19"/>
  <sheetViews>
    <sheetView workbookViewId="0">
      <selection activeCell="C14" sqref="C14"/>
    </sheetView>
  </sheetViews>
  <sheetFormatPr defaultRowHeight="13.5" x14ac:dyDescent="0.35"/>
  <cols>
    <col min="1" max="1" width="6" style="1" customWidth="1"/>
    <col min="2" max="2" width="46.796875" style="1" customWidth="1"/>
    <col min="3" max="5" width="30.69921875" style="1" customWidth="1"/>
    <col min="6" max="16384" width="8.796875" style="1"/>
  </cols>
  <sheetData>
    <row r="1" spans="1:5" ht="15.5" x14ac:dyDescent="0.35">
      <c r="A1" s="544" t="s">
        <v>889</v>
      </c>
      <c r="B1" s="544"/>
      <c r="C1" s="544"/>
      <c r="D1" s="544"/>
      <c r="E1" s="544"/>
    </row>
    <row r="2" spans="1:5" x14ac:dyDescent="0.35">
      <c r="A2" s="311"/>
      <c r="B2" s="311"/>
      <c r="C2" s="11"/>
      <c r="D2" s="11"/>
      <c r="E2" s="31" t="s">
        <v>17</v>
      </c>
    </row>
    <row r="3" spans="1:5" x14ac:dyDescent="0.35">
      <c r="A3" s="11"/>
      <c r="B3" s="11"/>
      <c r="C3" s="11"/>
      <c r="D3" s="11"/>
      <c r="E3" s="11"/>
    </row>
    <row r="4" spans="1:5" x14ac:dyDescent="0.35">
      <c r="A4" s="11"/>
      <c r="B4" s="233"/>
      <c r="C4" s="14" t="s">
        <v>0</v>
      </c>
      <c r="D4" s="14" t="s">
        <v>1</v>
      </c>
      <c r="E4" s="14" t="s">
        <v>2</v>
      </c>
    </row>
    <row r="5" spans="1:5" ht="38.5" customHeight="1" x14ac:dyDescent="0.35">
      <c r="A5" s="11"/>
      <c r="B5" s="233"/>
      <c r="C5" s="644" t="s">
        <v>890</v>
      </c>
      <c r="D5" s="645"/>
      <c r="E5" s="646"/>
    </row>
    <row r="6" spans="1:5" ht="13.5" customHeight="1" x14ac:dyDescent="0.35">
      <c r="A6" s="13"/>
      <c r="B6" s="418"/>
      <c r="C6" s="652" t="s">
        <v>891</v>
      </c>
      <c r="D6" s="646"/>
      <c r="E6" s="14"/>
    </row>
    <row r="7" spans="1:5" ht="39" x14ac:dyDescent="0.35">
      <c r="A7" s="13"/>
      <c r="B7" s="419"/>
      <c r="C7" s="417"/>
      <c r="D7" s="14" t="s">
        <v>892</v>
      </c>
      <c r="E7" s="14" t="s">
        <v>893</v>
      </c>
    </row>
    <row r="8" spans="1:5" x14ac:dyDescent="0.35">
      <c r="A8" s="355">
        <v>1</v>
      </c>
      <c r="B8" s="420" t="s">
        <v>894</v>
      </c>
      <c r="C8" s="423">
        <v>963917.96961224696</v>
      </c>
      <c r="D8" s="116"/>
      <c r="E8" s="116"/>
    </row>
    <row r="9" spans="1:5" x14ac:dyDescent="0.35">
      <c r="A9" s="355">
        <v>2</v>
      </c>
      <c r="B9" s="421" t="s">
        <v>895</v>
      </c>
      <c r="C9" s="423"/>
      <c r="D9" s="116"/>
      <c r="E9" s="116"/>
    </row>
    <row r="10" spans="1:5" x14ac:dyDescent="0.35">
      <c r="A10" s="355">
        <v>3</v>
      </c>
      <c r="B10" s="422" t="s">
        <v>896</v>
      </c>
      <c r="C10" s="424"/>
      <c r="D10" s="116"/>
      <c r="E10" s="116"/>
    </row>
    <row r="11" spans="1:5" x14ac:dyDescent="0.35">
      <c r="A11" s="355">
        <v>4</v>
      </c>
      <c r="B11" s="422" t="s">
        <v>897</v>
      </c>
      <c r="C11" s="424"/>
      <c r="D11" s="116"/>
      <c r="E11" s="116"/>
    </row>
    <row r="12" spans="1:5" x14ac:dyDescent="0.35">
      <c r="A12" s="355">
        <v>5</v>
      </c>
      <c r="B12" s="422" t="s">
        <v>898</v>
      </c>
      <c r="C12" s="424"/>
      <c r="D12" s="116"/>
      <c r="E12" s="116"/>
    </row>
    <row r="13" spans="1:5" x14ac:dyDescent="0.35">
      <c r="A13" s="355">
        <v>6</v>
      </c>
      <c r="B13" s="422" t="s">
        <v>899</v>
      </c>
      <c r="C13" s="424"/>
      <c r="D13" s="116"/>
      <c r="E13" s="116"/>
    </row>
    <row r="14" spans="1:5" x14ac:dyDescent="0.35">
      <c r="A14" s="355">
        <v>7</v>
      </c>
      <c r="B14" s="421" t="s">
        <v>900</v>
      </c>
      <c r="C14" s="423">
        <v>963917.96961224696</v>
      </c>
      <c r="D14" s="116"/>
      <c r="E14" s="116"/>
    </row>
    <row r="15" spans="1:5" x14ac:dyDescent="0.35">
      <c r="A15" s="355">
        <v>8</v>
      </c>
      <c r="B15" s="422" t="s">
        <v>901</v>
      </c>
      <c r="C15" s="424">
        <v>963917.96961224696</v>
      </c>
      <c r="D15" s="116"/>
      <c r="E15" s="116"/>
    </row>
    <row r="16" spans="1:5" x14ac:dyDescent="0.35">
      <c r="A16" s="228">
        <v>9</v>
      </c>
      <c r="B16" s="422" t="s">
        <v>902</v>
      </c>
      <c r="C16" s="116"/>
      <c r="D16" s="116"/>
      <c r="E16" s="116"/>
    </row>
    <row r="17" spans="1:5" x14ac:dyDescent="0.35">
      <c r="A17" s="228">
        <v>10</v>
      </c>
      <c r="B17" s="422" t="s">
        <v>903</v>
      </c>
      <c r="C17" s="116"/>
      <c r="D17" s="116"/>
      <c r="E17" s="116"/>
    </row>
    <row r="18" spans="1:5" x14ac:dyDescent="0.35">
      <c r="A18" s="228">
        <v>11</v>
      </c>
      <c r="B18" s="422" t="s">
        <v>904</v>
      </c>
      <c r="C18" s="116"/>
      <c r="D18" s="116"/>
      <c r="E18" s="116"/>
    </row>
    <row r="19" spans="1:5" x14ac:dyDescent="0.35">
      <c r="A19" s="228">
        <v>12</v>
      </c>
      <c r="B19" s="422" t="s">
        <v>899</v>
      </c>
      <c r="C19" s="116"/>
      <c r="D19" s="116"/>
      <c r="E19" s="116"/>
    </row>
  </sheetData>
  <sheetProtection algorithmName="SHA-512" hashValue="McfC6nMk6PSGAq1NeUljFhchZyql2uTXGQak/FaWCpMldPNX8aVumBfYNdDPGOV2ILub0UmobChfymRTf+hwPw==" saltValue="NTpxKGKwYhMwqampq9fTGQ==" spinCount="100000" sheet="1" objects="1" scenarios="1"/>
  <mergeCells count="3">
    <mergeCell ref="A1:E1"/>
    <mergeCell ref="C5:E5"/>
    <mergeCell ref="C6:D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0353-E87C-46CB-A859-6D4BE32E157B}">
  <sheetPr codeName="Arkusz43">
    <tabColor theme="4" tint="0.79998168889431442"/>
  </sheetPr>
  <dimension ref="B2:D12"/>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789</v>
      </c>
      <c r="C2" s="26" t="s">
        <v>56</v>
      </c>
      <c r="D2" s="27" t="s">
        <v>790</v>
      </c>
    </row>
    <row r="4" spans="2:4" x14ac:dyDescent="0.35">
      <c r="B4" s="285"/>
      <c r="C4" s="26"/>
    </row>
    <row r="6" spans="2:4" x14ac:dyDescent="0.35">
      <c r="B6" s="285"/>
      <c r="C6" s="26"/>
    </row>
    <row r="8" spans="2:4" x14ac:dyDescent="0.35">
      <c r="B8" s="285"/>
      <c r="C8" s="26"/>
    </row>
    <row r="10" spans="2:4" x14ac:dyDescent="0.35">
      <c r="B10" s="285"/>
      <c r="C10" s="26"/>
    </row>
    <row r="12" spans="2:4" x14ac:dyDescent="0.35">
      <c r="B12" s="285"/>
      <c r="C12" s="26"/>
    </row>
  </sheetData>
  <sheetProtection algorithmName="SHA-512" hashValue="KIzbAE4bXmm1DVjI5VxwoCYr36EYG7mt/LoizMa3qQKOzu85PQILrUM5c1m35diyzq6fjnZHnMSoHCs+2l084A==" saltValue="sP9GzFwNU7E+TDCxAdos/Q==" spinCount="100000" sheet="1" objects="1" scenarios="1"/>
  <hyperlinks>
    <hyperlink ref="B2" location="'MR1'!A1" display="EU MR1" xr:uid="{AC48BAE1-43B7-48E7-84F7-C397B7FE7AF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33B0-9A7C-497F-AF9D-D99048D98179}">
  <sheetPr codeName="Arkusz44"/>
  <dimension ref="B1:D17"/>
  <sheetViews>
    <sheetView workbookViewId="0"/>
  </sheetViews>
  <sheetFormatPr defaultRowHeight="13" x14ac:dyDescent="0.3"/>
  <cols>
    <col min="1" max="2" width="8.796875" style="11"/>
    <col min="3" max="3" width="53.796875" style="11" customWidth="1"/>
    <col min="4" max="4" width="31.296875" style="11" customWidth="1"/>
    <col min="5" max="16384" width="8.796875" style="11"/>
  </cols>
  <sheetData>
    <row r="1" spans="2:4" x14ac:dyDescent="0.3">
      <c r="D1" s="3" t="s">
        <v>17</v>
      </c>
    </row>
    <row r="2" spans="2:4" x14ac:dyDescent="0.3">
      <c r="D2" s="3"/>
    </row>
    <row r="3" spans="2:4" ht="15.5" x14ac:dyDescent="0.3">
      <c r="B3" s="143" t="s">
        <v>777</v>
      </c>
      <c r="C3" s="143"/>
      <c r="D3" s="144"/>
    </row>
    <row r="4" spans="2:4" x14ac:dyDescent="0.3">
      <c r="D4" s="135" t="s">
        <v>0</v>
      </c>
    </row>
    <row r="5" spans="2:4" x14ac:dyDescent="0.3">
      <c r="B5" s="306"/>
      <c r="C5" s="50"/>
      <c r="D5" s="361" t="s">
        <v>778</v>
      </c>
    </row>
    <row r="6" spans="2:4" x14ac:dyDescent="0.3">
      <c r="B6" s="306"/>
      <c r="C6" s="362" t="s">
        <v>779</v>
      </c>
      <c r="D6" s="363"/>
    </row>
    <row r="7" spans="2:4" x14ac:dyDescent="0.3">
      <c r="B7" s="364">
        <v>1</v>
      </c>
      <c r="C7" s="365" t="s">
        <v>780</v>
      </c>
      <c r="D7" s="116">
        <v>278188.5</v>
      </c>
    </row>
    <row r="8" spans="2:4" x14ac:dyDescent="0.3">
      <c r="B8" s="364">
        <v>2</v>
      </c>
      <c r="C8" s="365" t="s">
        <v>781</v>
      </c>
      <c r="D8" s="116">
        <v>71873.706000000006</v>
      </c>
    </row>
    <row r="9" spans="2:4" x14ac:dyDescent="0.3">
      <c r="B9" s="364">
        <v>3</v>
      </c>
      <c r="C9" s="365" t="s">
        <v>782</v>
      </c>
      <c r="D9" s="116">
        <v>0</v>
      </c>
    </row>
    <row r="10" spans="2:4" x14ac:dyDescent="0.3">
      <c r="B10" s="364">
        <v>4</v>
      </c>
      <c r="C10" s="365" t="s">
        <v>783</v>
      </c>
      <c r="D10" s="116">
        <v>0</v>
      </c>
    </row>
    <row r="11" spans="2:4" x14ac:dyDescent="0.3">
      <c r="B11" s="364"/>
      <c r="C11" s="366" t="s">
        <v>784</v>
      </c>
      <c r="D11" s="116">
        <v>0</v>
      </c>
    </row>
    <row r="12" spans="2:4" x14ac:dyDescent="0.3">
      <c r="B12" s="364">
        <v>5</v>
      </c>
      <c r="C12" s="367" t="s">
        <v>785</v>
      </c>
      <c r="D12" s="116">
        <v>0</v>
      </c>
    </row>
    <row r="13" spans="2:4" x14ac:dyDescent="0.3">
      <c r="B13" s="364">
        <v>6</v>
      </c>
      <c r="C13" s="367" t="s">
        <v>786</v>
      </c>
      <c r="D13" s="116">
        <v>0</v>
      </c>
    </row>
    <row r="14" spans="2:4" x14ac:dyDescent="0.3">
      <c r="B14" s="364">
        <v>7</v>
      </c>
      <c r="C14" s="367" t="s">
        <v>787</v>
      </c>
      <c r="D14" s="116">
        <v>0</v>
      </c>
    </row>
    <row r="15" spans="2:4" x14ac:dyDescent="0.3">
      <c r="B15" s="364">
        <v>8</v>
      </c>
      <c r="C15" s="51" t="s">
        <v>788</v>
      </c>
      <c r="D15" s="116">
        <v>0</v>
      </c>
    </row>
    <row r="16" spans="2:4" x14ac:dyDescent="0.3">
      <c r="B16" s="364">
        <v>9</v>
      </c>
      <c r="C16" s="366" t="s">
        <v>38</v>
      </c>
      <c r="D16" s="232">
        <v>350062.20600000001</v>
      </c>
    </row>
    <row r="17" spans="2:2" x14ac:dyDescent="0.3">
      <c r="B17" s="2"/>
    </row>
  </sheetData>
  <sheetProtection algorithmName="SHA-512" hashValue="PObb9bxoOj66MZ4O2dBSu5IQhPnuG8K+6ezBziydnUI3u20BijuCSiHsYGioTwqtuC2sWEujh9SVzVtlWfdaBg==" saltValue="zkce4krMUYhQNODDBTe6FQ==" spinCount="100000" sheet="1" objects="1" scenarios="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F890-A2B4-43FE-926E-0C1020EA839D}">
  <sheetPr codeName="Arkusz45">
    <tabColor theme="4" tint="0.59999389629810485"/>
  </sheetPr>
  <dimension ref="B3:D3"/>
  <sheetViews>
    <sheetView workbookViewId="0"/>
  </sheetViews>
  <sheetFormatPr defaultRowHeight="16" x14ac:dyDescent="0.35"/>
  <cols>
    <col min="1" max="1" width="8.796875" style="27"/>
    <col min="2" max="2" width="12.09765625" style="27" customWidth="1"/>
    <col min="3" max="16384" width="8.796875" style="27"/>
  </cols>
  <sheetData>
    <row r="3" spans="2:4" x14ac:dyDescent="0.35">
      <c r="B3" s="25" t="s">
        <v>905</v>
      </c>
      <c r="C3" s="425" t="s">
        <v>906</v>
      </c>
      <c r="D3" s="27" t="s">
        <v>907</v>
      </c>
    </row>
  </sheetData>
  <sheetProtection algorithmName="SHA-512" hashValue="SX65LPWvaKIdecYP89VMU4SuR60MpTiVmZC4rFSwyd5G0pn0wtIkP8e8Fnx4kL/2njxwYvJd79Sol50nrU9xtg==" saltValue="OVH69pZUCBwHM+NUcA1Rkg==" spinCount="100000" sheet="1" objects="1" scenarios="1"/>
  <hyperlinks>
    <hyperlink ref="B3" location="IFRS9_468!A1" display="IFRS9/468" xr:uid="{19D4C26F-9C4F-4076-B92C-98497440AC5A}"/>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43EA0-5BA2-4C52-BC54-4943A7E38E76}">
  <sheetPr codeName="Arkusz46"/>
  <dimension ref="A2:F32"/>
  <sheetViews>
    <sheetView zoomScale="90" zoomScaleNormal="90" workbookViewId="0">
      <selection activeCell="E10" sqref="E10"/>
    </sheetView>
  </sheetViews>
  <sheetFormatPr defaultRowHeight="13" x14ac:dyDescent="0.3"/>
  <cols>
    <col min="1" max="1" width="61.5" style="11" customWidth="1"/>
    <col min="2" max="6" width="12.69921875" style="11" customWidth="1"/>
    <col min="7" max="16384" width="8.796875" style="11"/>
  </cols>
  <sheetData>
    <row r="2" spans="1:6" ht="69.5" customHeight="1" x14ac:dyDescent="0.3">
      <c r="A2" s="666" t="s">
        <v>907</v>
      </c>
      <c r="B2" s="666"/>
      <c r="C2" s="666"/>
      <c r="D2" s="666"/>
      <c r="E2" s="666"/>
      <c r="F2" s="666"/>
    </row>
    <row r="3" spans="1:6" ht="13.5" thickBot="1" x14ac:dyDescent="0.35">
      <c r="A3" s="30"/>
      <c r="B3" s="30"/>
      <c r="C3" s="30"/>
      <c r="D3" s="30"/>
      <c r="E3" s="30"/>
      <c r="F3" s="31" t="s">
        <v>17</v>
      </c>
    </row>
    <row r="4" spans="1:6" ht="13.5" thickBot="1" x14ac:dyDescent="0.35">
      <c r="A4" s="426"/>
      <c r="B4" s="426" t="s">
        <v>792</v>
      </c>
      <c r="C4" s="426" t="s">
        <v>793</v>
      </c>
      <c r="D4" s="426" t="s">
        <v>908</v>
      </c>
      <c r="E4" s="426" t="s">
        <v>909</v>
      </c>
      <c r="F4" s="426" t="s">
        <v>910</v>
      </c>
    </row>
    <row r="5" spans="1:6" ht="13.5" thickBot="1" x14ac:dyDescent="0.35">
      <c r="A5" s="427" t="s">
        <v>911</v>
      </c>
      <c r="B5" s="427"/>
      <c r="C5" s="427"/>
      <c r="D5" s="427"/>
      <c r="E5" s="427"/>
      <c r="F5" s="427"/>
    </row>
    <row r="6" spans="1:6" ht="13.5" thickBot="1" x14ac:dyDescent="0.35">
      <c r="A6" s="428" t="s">
        <v>912</v>
      </c>
      <c r="B6" s="429">
        <v>6040082.0426824614</v>
      </c>
      <c r="C6" s="429">
        <v>6294745.7664409094</v>
      </c>
      <c r="D6" s="429">
        <v>7593816.4253586913</v>
      </c>
      <c r="E6" s="429">
        <v>7921100.8367102928</v>
      </c>
      <c r="F6" s="429">
        <v>8171010.1169999996</v>
      </c>
    </row>
    <row r="7" spans="1:6" ht="24.5" thickBot="1" x14ac:dyDescent="0.35">
      <c r="A7" s="430" t="s">
        <v>913</v>
      </c>
      <c r="B7" s="429">
        <v>5916905.8985217633</v>
      </c>
      <c r="C7" s="429">
        <v>6204149.3031792548</v>
      </c>
      <c r="D7" s="429">
        <v>7425120.3083177842</v>
      </c>
      <c r="E7" s="429">
        <v>7797806.4699573312</v>
      </c>
      <c r="F7" s="429">
        <v>8002110.49728698</v>
      </c>
    </row>
    <row r="8" spans="1:6" ht="48.5" thickBot="1" x14ac:dyDescent="0.35">
      <c r="A8" s="430" t="s">
        <v>914</v>
      </c>
      <c r="B8" s="429">
        <v>5519996.8295012498</v>
      </c>
      <c r="C8" s="429">
        <v>5879683.5948140658</v>
      </c>
      <c r="D8" s="429">
        <v>7425120.3083177842</v>
      </c>
      <c r="E8" s="429">
        <v>7797806.4699573312</v>
      </c>
      <c r="F8" s="429">
        <v>8002110.49728698</v>
      </c>
    </row>
    <row r="9" spans="1:6" ht="13.5" thickBot="1" x14ac:dyDescent="0.35">
      <c r="A9" s="428" t="s">
        <v>915</v>
      </c>
      <c r="B9" s="429">
        <v>6040082.0426824614</v>
      </c>
      <c r="C9" s="429">
        <v>6294745.7664409094</v>
      </c>
      <c r="D9" s="429">
        <v>7593816.4253586913</v>
      </c>
      <c r="E9" s="429">
        <v>7921100.8367102928</v>
      </c>
      <c r="F9" s="429">
        <v>8171010.1169999996</v>
      </c>
    </row>
    <row r="10" spans="1:6" ht="24.5" thickBot="1" x14ac:dyDescent="0.35">
      <c r="A10" s="430" t="s">
        <v>916</v>
      </c>
      <c r="B10" s="429">
        <v>5916905.8985217633</v>
      </c>
      <c r="C10" s="429">
        <v>6204149.3031792548</v>
      </c>
      <c r="D10" s="429">
        <v>7425120.3083177842</v>
      </c>
      <c r="E10" s="429">
        <v>7797806.4699573312</v>
      </c>
      <c r="F10" s="429">
        <v>8002110.49728698</v>
      </c>
    </row>
    <row r="11" spans="1:6" ht="36.5" thickBot="1" x14ac:dyDescent="0.35">
      <c r="A11" s="430" t="s">
        <v>917</v>
      </c>
      <c r="B11" s="429">
        <v>5519996.8295012498</v>
      </c>
      <c r="C11" s="429">
        <v>5879683.5948140658</v>
      </c>
      <c r="D11" s="429">
        <v>7425120.3083177842</v>
      </c>
      <c r="E11" s="429">
        <v>7797806.4699573312</v>
      </c>
      <c r="F11" s="429">
        <v>8002110.49728698</v>
      </c>
    </row>
    <row r="12" spans="1:6" ht="13.5" thickBot="1" x14ac:dyDescent="0.35">
      <c r="A12" s="428" t="s">
        <v>918</v>
      </c>
      <c r="B12" s="429">
        <v>7570082.0426824614</v>
      </c>
      <c r="C12" s="429">
        <v>7824745.7664409094</v>
      </c>
      <c r="D12" s="429">
        <v>9123816.4253586922</v>
      </c>
      <c r="E12" s="429">
        <v>9451100.8367102928</v>
      </c>
      <c r="F12" s="429">
        <v>9701010.1170000006</v>
      </c>
    </row>
    <row r="13" spans="1:6" ht="24.5" thickBot="1" x14ac:dyDescent="0.35">
      <c r="A13" s="430" t="s">
        <v>919</v>
      </c>
      <c r="B13" s="429">
        <v>7446905.8985217633</v>
      </c>
      <c r="C13" s="429">
        <v>7734149.3031792548</v>
      </c>
      <c r="D13" s="429">
        <v>8955120.3083177786</v>
      </c>
      <c r="E13" s="429">
        <v>9327806.4699573312</v>
      </c>
      <c r="F13" s="429">
        <v>9532110.4972869791</v>
      </c>
    </row>
    <row r="14" spans="1:6" ht="36.5" thickBot="1" x14ac:dyDescent="0.35">
      <c r="A14" s="430" t="s">
        <v>920</v>
      </c>
      <c r="B14" s="429">
        <v>7049996.8295012498</v>
      </c>
      <c r="C14" s="429">
        <v>7409683.5948140658</v>
      </c>
      <c r="D14" s="429">
        <v>8955120.3083177786</v>
      </c>
      <c r="E14" s="429">
        <v>9327806.4699573312</v>
      </c>
      <c r="F14" s="429">
        <v>9532110.4972869791</v>
      </c>
    </row>
    <row r="15" spans="1:6" ht="13.5" thickBot="1" x14ac:dyDescent="0.35">
      <c r="A15" s="431" t="s">
        <v>921</v>
      </c>
      <c r="B15" s="432"/>
      <c r="C15" s="432"/>
      <c r="D15" s="432"/>
      <c r="E15" s="432"/>
      <c r="F15" s="432"/>
    </row>
    <row r="16" spans="1:6" ht="13.5" thickBot="1" x14ac:dyDescent="0.35">
      <c r="A16" s="428" t="s">
        <v>922</v>
      </c>
      <c r="B16" s="429">
        <v>49819699.973229058</v>
      </c>
      <c r="C16" s="429">
        <v>48956911.808171332</v>
      </c>
      <c r="D16" s="429">
        <v>50220177.335945167</v>
      </c>
      <c r="E16" s="429">
        <v>50677541.428374887</v>
      </c>
      <c r="F16" s="429">
        <v>50079111.059</v>
      </c>
    </row>
    <row r="17" spans="1:6" ht="24.5" thickBot="1" x14ac:dyDescent="0.35">
      <c r="A17" s="430" t="s">
        <v>923</v>
      </c>
      <c r="B17" s="429">
        <v>49700725.741216898</v>
      </c>
      <c r="C17" s="429">
        <v>48853958.150247231</v>
      </c>
      <c r="D17" s="429">
        <v>50059576.969515197</v>
      </c>
      <c r="E17" s="429">
        <v>50554247.061928064</v>
      </c>
      <c r="F17" s="429">
        <v>49909203.623164214</v>
      </c>
    </row>
    <row r="18" spans="1:6" ht="13.5" thickBot="1" x14ac:dyDescent="0.35">
      <c r="A18" s="431" t="s">
        <v>924</v>
      </c>
      <c r="B18" s="432"/>
      <c r="C18" s="432"/>
      <c r="D18" s="432"/>
      <c r="E18" s="432"/>
      <c r="F18" s="432"/>
    </row>
    <row r="19" spans="1:6" ht="13.5" thickBot="1" x14ac:dyDescent="0.35">
      <c r="A19" s="428" t="s">
        <v>925</v>
      </c>
      <c r="B19" s="433">
        <v>0.12123882813280969</v>
      </c>
      <c r="C19" s="433">
        <v>0.12857726384183943</v>
      </c>
      <c r="D19" s="433">
        <v>0.1512104662</v>
      </c>
      <c r="E19" s="433">
        <v>0.1563039685</v>
      </c>
      <c r="F19" s="433">
        <v>0.1631620439</v>
      </c>
    </row>
    <row r="20" spans="1:6" ht="24.5" thickBot="1" x14ac:dyDescent="0.35">
      <c r="A20" s="430" t="s">
        <v>926</v>
      </c>
      <c r="B20" s="433">
        <v>0.11905069413533459</v>
      </c>
      <c r="C20" s="433">
        <v>0.12699379002411207</v>
      </c>
      <c r="D20" s="433">
        <v>0.14832567028761476</v>
      </c>
      <c r="E20" s="433">
        <v>0.15424631802754682</v>
      </c>
      <c r="F20" s="433">
        <v>0.16033336371596568</v>
      </c>
    </row>
    <row r="21" spans="1:6" ht="48.5" thickBot="1" x14ac:dyDescent="0.35">
      <c r="A21" s="430" t="s">
        <v>927</v>
      </c>
      <c r="B21" s="433">
        <v>0.11079947957268824</v>
      </c>
      <c r="C21" s="433">
        <v>0.12009915723811168</v>
      </c>
      <c r="D21" s="433">
        <v>0.14832567028761476</v>
      </c>
      <c r="E21" s="433">
        <v>0.15424631802754682</v>
      </c>
      <c r="F21" s="433">
        <v>0.16033336371596568</v>
      </c>
    </row>
    <row r="22" spans="1:6" ht="13.5" thickBot="1" x14ac:dyDescent="0.35">
      <c r="A22" s="428" t="s">
        <v>928</v>
      </c>
      <c r="B22" s="433">
        <v>0.12123882813280969</v>
      </c>
      <c r="C22" s="433">
        <v>0.12857726384183943</v>
      </c>
      <c r="D22" s="433">
        <v>0.1512104662</v>
      </c>
      <c r="E22" s="433">
        <v>0.1563039685</v>
      </c>
      <c r="F22" s="433">
        <v>0.1631620439</v>
      </c>
    </row>
    <row r="23" spans="1:6" ht="24.5" thickBot="1" x14ac:dyDescent="0.35">
      <c r="A23" s="430" t="s">
        <v>929</v>
      </c>
      <c r="B23" s="433">
        <v>0.11905069413533459</v>
      </c>
      <c r="C23" s="433">
        <v>0.12699379002411207</v>
      </c>
      <c r="D23" s="433">
        <v>0.14832567028761476</v>
      </c>
      <c r="E23" s="433">
        <v>0.15424631802754682</v>
      </c>
      <c r="F23" s="433">
        <v>0.16033336371596568</v>
      </c>
    </row>
    <row r="24" spans="1:6" ht="48.5" thickBot="1" x14ac:dyDescent="0.35">
      <c r="A24" s="430" t="s">
        <v>930</v>
      </c>
      <c r="B24" s="433">
        <v>0.11079947957268824</v>
      </c>
      <c r="C24" s="433">
        <v>0.12009915723811168</v>
      </c>
      <c r="D24" s="433">
        <v>0.14832567028761476</v>
      </c>
      <c r="E24" s="433">
        <v>0.15424631802754682</v>
      </c>
      <c r="F24" s="433">
        <v>0.16033336371596568</v>
      </c>
    </row>
    <row r="25" spans="1:6" ht="13.5" thickBot="1" x14ac:dyDescent="0.35">
      <c r="A25" s="428" t="s">
        <v>931</v>
      </c>
      <c r="B25" s="433">
        <v>0.15194957108835047</v>
      </c>
      <c r="C25" s="433">
        <v>0.15982923508534891</v>
      </c>
      <c r="D25" s="433">
        <v>0.18167630839999999</v>
      </c>
      <c r="E25" s="433">
        <v>0.18649485690000001</v>
      </c>
      <c r="F25" s="433">
        <v>0.19371370439999999</v>
      </c>
    </row>
    <row r="26" spans="1:6" ht="24.5" thickBot="1" x14ac:dyDescent="0.35">
      <c r="A26" s="430" t="s">
        <v>932</v>
      </c>
      <c r="B26" s="433">
        <v>0.14983495285957227</v>
      </c>
      <c r="C26" s="433">
        <v>0.15831162092114159</v>
      </c>
      <c r="D26" s="433">
        <v>0.17888925257541005</v>
      </c>
      <c r="E26" s="433">
        <v>0.18451083760640194</v>
      </c>
      <c r="F26" s="433">
        <v>0.19098903218850136</v>
      </c>
    </row>
    <row r="27" spans="1:6" ht="48.5" thickBot="1" x14ac:dyDescent="0.35">
      <c r="A27" s="430" t="s">
        <v>933</v>
      </c>
      <c r="B27" s="433">
        <v>0.14151022252822903</v>
      </c>
      <c r="C27" s="433">
        <v>0.15135112983343663</v>
      </c>
      <c r="D27" s="433">
        <v>0.17888925257541005</v>
      </c>
      <c r="E27" s="433">
        <v>0.18451083760640194</v>
      </c>
      <c r="F27" s="433">
        <v>0.19098903218850136</v>
      </c>
    </row>
    <row r="28" spans="1:6" ht="13.5" thickBot="1" x14ac:dyDescent="0.35">
      <c r="A28" s="431" t="s">
        <v>91</v>
      </c>
      <c r="B28" s="432"/>
      <c r="C28" s="432"/>
      <c r="D28" s="432"/>
      <c r="E28" s="432"/>
      <c r="F28" s="432"/>
    </row>
    <row r="29" spans="1:6" ht="13.5" thickBot="1" x14ac:dyDescent="0.35">
      <c r="A29" s="428" t="s">
        <v>934</v>
      </c>
      <c r="B29" s="429">
        <v>111628807.48685201</v>
      </c>
      <c r="C29" s="429">
        <v>106876180.78326242</v>
      </c>
      <c r="D29" s="429">
        <v>107081159.48395869</v>
      </c>
      <c r="E29" s="429">
        <v>107520391.096</v>
      </c>
      <c r="F29" s="429">
        <v>107268149.388</v>
      </c>
    </row>
    <row r="30" spans="1:6" ht="13.5" thickBot="1" x14ac:dyDescent="0.35">
      <c r="A30" s="428" t="s">
        <v>935</v>
      </c>
      <c r="B30" s="433">
        <v>5.4100000000000002E-2</v>
      </c>
      <c r="C30" s="433">
        <v>6.4619886988878217E-2</v>
      </c>
      <c r="D30" s="433">
        <v>7.0916456842053457E-2</v>
      </c>
      <c r="E30" s="433">
        <v>7.5994981358507907E-2</v>
      </c>
      <c r="F30" s="433">
        <v>7.6173684021009908E-2</v>
      </c>
    </row>
    <row r="31" spans="1:6" ht="24.5" thickBot="1" x14ac:dyDescent="0.35">
      <c r="A31" s="430" t="s">
        <v>936</v>
      </c>
      <c r="B31" s="433">
        <v>4.8899999999999999E-2</v>
      </c>
      <c r="C31" s="433">
        <v>5.9041518672295616E-2</v>
      </c>
      <c r="D31" s="433">
        <v>6.9450465124273983E-2</v>
      </c>
      <c r="E31" s="433">
        <v>7.4626923818521457E-2</v>
      </c>
      <c r="F31" s="433">
        <v>7.4834791860073233E-2</v>
      </c>
    </row>
    <row r="32" spans="1:6" ht="36.5" thickBot="1" x14ac:dyDescent="0.35">
      <c r="A32" s="430" t="s">
        <v>937</v>
      </c>
      <c r="B32" s="433">
        <v>5.0468879772465051E-2</v>
      </c>
      <c r="C32" s="433">
        <v>5.9041518672295616E-2</v>
      </c>
      <c r="D32" s="433">
        <v>6.9450465124273983E-2</v>
      </c>
      <c r="E32" s="433">
        <v>7.4626923818521457E-2</v>
      </c>
      <c r="F32" s="433">
        <v>7.4834791860073233E-2</v>
      </c>
    </row>
  </sheetData>
  <sheetProtection algorithmName="SHA-512" hashValue="2hoBQ0ULM5gFqplgaBy08cNrXmYAs7J2n5dlk6aiuYJHrm8jQwD5K7SHdS9KR714Y5nLfLyMIOESrmazWjGAig==" saltValue="/kHWHA6z5gBSOmyWjy5NeA==" spinCount="100000" sheet="1" objects="1" scenarios="1"/>
  <mergeCells count="1">
    <mergeCell ref="A2:F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8956-D29F-4C04-9DB9-740292AF7D90}">
  <sheetPr codeName="Arkusz47">
    <tabColor theme="4" tint="0.59999389629810485"/>
  </sheetPr>
  <dimension ref="B5:D5"/>
  <sheetViews>
    <sheetView workbookViewId="0"/>
  </sheetViews>
  <sheetFormatPr defaultRowHeight="16" x14ac:dyDescent="0.35"/>
  <cols>
    <col min="1" max="1" width="8.796875" style="27"/>
    <col min="2" max="2" width="11.19921875" style="27" customWidth="1"/>
    <col min="3" max="16384" width="8.796875" style="27"/>
  </cols>
  <sheetData>
    <row r="5" spans="2:4" x14ac:dyDescent="0.35">
      <c r="B5" s="25" t="s">
        <v>951</v>
      </c>
      <c r="C5" s="425" t="s">
        <v>952</v>
      </c>
      <c r="D5" s="27" t="s">
        <v>953</v>
      </c>
    </row>
  </sheetData>
  <sheetProtection algorithmName="SHA-512" hashValue="HUuZX2d6yHy38f54Myd8HoMDCZzSIXPo5Y+hB2EuDbs0DCHxj6oZRkEJy9n4aPaQ3JmELaNUROJ2z5n76Er/+g==" saltValue="TKNTQ4U0oRKteTsDUaje0g==" spinCount="100000" sheet="1" objects="1" scenarios="1"/>
  <hyperlinks>
    <hyperlink ref="B5" location="IRRBB1!A1" display="IRRBB1" xr:uid="{E2031F84-F208-492D-ADC6-4F3ACC2AB801}"/>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E15B-3648-4ADC-A626-4DDC5F7645AC}">
  <sheetPr codeName="Arkusz48"/>
  <dimension ref="B1:G19"/>
  <sheetViews>
    <sheetView workbookViewId="0"/>
  </sheetViews>
  <sheetFormatPr defaultRowHeight="13" x14ac:dyDescent="0.3"/>
  <cols>
    <col min="1" max="2" width="8.796875" style="11"/>
    <col min="3" max="3" width="53.796875" style="11" customWidth="1"/>
    <col min="4" max="7" width="22.69921875" style="11" customWidth="1"/>
    <col min="8" max="16384" width="8.796875" style="11"/>
  </cols>
  <sheetData>
    <row r="1" spans="2:7" x14ac:dyDescent="0.3">
      <c r="D1" s="3" t="s">
        <v>17</v>
      </c>
    </row>
    <row r="2" spans="2:7" x14ac:dyDescent="0.3">
      <c r="D2" s="3"/>
    </row>
    <row r="3" spans="2:7" ht="15.5" x14ac:dyDescent="0.3">
      <c r="B3" s="143" t="s">
        <v>961</v>
      </c>
      <c r="C3" s="143"/>
      <c r="D3" s="458"/>
    </row>
    <row r="4" spans="2:7" ht="15.5" x14ac:dyDescent="0.3">
      <c r="B4" s="459"/>
      <c r="C4" s="459"/>
      <c r="D4" s="144"/>
    </row>
    <row r="5" spans="2:7" x14ac:dyDescent="0.3">
      <c r="B5" s="667" t="s">
        <v>962</v>
      </c>
      <c r="C5" s="668"/>
      <c r="D5" s="302" t="s">
        <v>0</v>
      </c>
      <c r="E5" s="228" t="s">
        <v>1</v>
      </c>
      <c r="F5" s="228" t="s">
        <v>2</v>
      </c>
      <c r="G5" s="228" t="s">
        <v>3</v>
      </c>
    </row>
    <row r="6" spans="2:7" x14ac:dyDescent="0.3">
      <c r="B6" s="669"/>
      <c r="C6" s="670"/>
      <c r="D6" s="673" t="s">
        <v>963</v>
      </c>
      <c r="E6" s="674"/>
      <c r="F6" s="675" t="s">
        <v>965</v>
      </c>
      <c r="G6" s="676"/>
    </row>
    <row r="7" spans="2:7" x14ac:dyDescent="0.3">
      <c r="B7" s="671"/>
      <c r="C7" s="672"/>
      <c r="D7" s="460" t="s">
        <v>964</v>
      </c>
      <c r="E7" s="110"/>
      <c r="F7" s="460" t="s">
        <v>964</v>
      </c>
      <c r="G7" s="110"/>
    </row>
    <row r="8" spans="2:7" ht="14.5" x14ac:dyDescent="0.3">
      <c r="B8" s="461">
        <v>1</v>
      </c>
      <c r="C8" s="462" t="s">
        <v>954</v>
      </c>
      <c r="D8" s="463">
        <v>202237.34442646778</v>
      </c>
      <c r="E8" s="110"/>
      <c r="F8" s="464">
        <v>178410.58561008048</v>
      </c>
      <c r="G8" s="110"/>
    </row>
    <row r="9" spans="2:7" ht="14.5" x14ac:dyDescent="0.3">
      <c r="B9" s="364">
        <v>2</v>
      </c>
      <c r="C9" s="462" t="s">
        <v>955</v>
      </c>
      <c r="D9" s="463">
        <v>-437679.96554016846</v>
      </c>
      <c r="E9" s="110"/>
      <c r="F9" s="464">
        <v>-178402.69217115635</v>
      </c>
      <c r="G9" s="110"/>
    </row>
    <row r="10" spans="2:7" ht="14.5" x14ac:dyDescent="0.3">
      <c r="B10" s="364">
        <v>3</v>
      </c>
      <c r="C10" s="465" t="s">
        <v>956</v>
      </c>
      <c r="D10" s="463">
        <v>-215044.62512531035</v>
      </c>
      <c r="E10" s="110"/>
      <c r="F10" s="466"/>
      <c r="G10" s="466"/>
    </row>
    <row r="11" spans="2:7" ht="14.5" x14ac:dyDescent="0.3">
      <c r="B11" s="364">
        <v>4</v>
      </c>
      <c r="C11" s="465" t="s">
        <v>957</v>
      </c>
      <c r="D11" s="463">
        <v>146423.76940583513</v>
      </c>
      <c r="E11" s="110"/>
      <c r="F11" s="466"/>
      <c r="G11" s="466"/>
    </row>
    <row r="12" spans="2:7" ht="14.5" x14ac:dyDescent="0.3">
      <c r="B12" s="364">
        <v>5</v>
      </c>
      <c r="C12" s="465" t="s">
        <v>958</v>
      </c>
      <c r="D12" s="463">
        <v>200626.08156336698</v>
      </c>
      <c r="E12" s="110"/>
      <c r="F12" s="466"/>
      <c r="G12" s="466"/>
    </row>
    <row r="13" spans="2:7" ht="14.5" x14ac:dyDescent="0.3">
      <c r="B13" s="364">
        <v>6</v>
      </c>
      <c r="C13" s="50" t="s">
        <v>959</v>
      </c>
      <c r="D13" s="463">
        <v>-433115.69368833001</v>
      </c>
      <c r="E13" s="110"/>
      <c r="F13" s="466"/>
      <c r="G13" s="466"/>
    </row>
    <row r="14" spans="2:7" x14ac:dyDescent="0.3">
      <c r="B14" s="467"/>
      <c r="C14" s="468"/>
      <c r="D14" s="469"/>
    </row>
    <row r="15" spans="2:7" x14ac:dyDescent="0.3">
      <c r="B15" s="286" t="s">
        <v>960</v>
      </c>
      <c r="C15" s="677" t="s">
        <v>966</v>
      </c>
      <c r="D15" s="677"/>
      <c r="E15" s="677"/>
      <c r="F15" s="677"/>
      <c r="G15" s="677"/>
    </row>
    <row r="16" spans="2:7" x14ac:dyDescent="0.3">
      <c r="B16" s="467"/>
      <c r="C16" s="468"/>
      <c r="D16" s="469"/>
    </row>
    <row r="17" spans="2:4" x14ac:dyDescent="0.3">
      <c r="B17" s="467"/>
      <c r="C17" s="133"/>
      <c r="D17" s="469"/>
    </row>
    <row r="18" spans="2:4" x14ac:dyDescent="0.3">
      <c r="B18" s="467"/>
      <c r="C18" s="83"/>
      <c r="D18" s="470"/>
    </row>
    <row r="19" spans="2:4" x14ac:dyDescent="0.3">
      <c r="B19" s="471"/>
    </row>
  </sheetData>
  <sheetProtection algorithmName="SHA-512" hashValue="dICttgHE+n9dn393vbunrHe2Eko9YEwYvCAKP+GE6LypvdGzIOs4NAOHkjzJ8TgoLWTKas0br5QvIqPVTyd9DQ==" saltValue="QAPwSQQMMV8manek4JPH/w==" spinCount="100000" sheet="1" objects="1" scenarios="1"/>
  <mergeCells count="4">
    <mergeCell ref="B5:C7"/>
    <mergeCell ref="D6:E6"/>
    <mergeCell ref="F6:G6"/>
    <mergeCell ref="C15:G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E80E-5BC6-4A60-BA27-466C272FE2B3}">
  <sheetPr codeName="Arkusz5">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150</v>
      </c>
      <c r="C2" s="26" t="s">
        <v>56</v>
      </c>
      <c r="D2" s="27" t="s">
        <v>152</v>
      </c>
    </row>
    <row r="4" spans="2:4" x14ac:dyDescent="0.35">
      <c r="B4" s="25" t="s">
        <v>151</v>
      </c>
      <c r="C4" s="26" t="s">
        <v>56</v>
      </c>
      <c r="D4" s="27" t="s">
        <v>153</v>
      </c>
    </row>
  </sheetData>
  <sheetProtection algorithmName="SHA-512" hashValue="LhGYW6V1d8tLAwcrL0JoqK8tDFFoGnkNjMnsT4FSEhDUi9HPBiLRVy+rzIF5PXcVTrqRu4y2CvNjvk+2lZPvhw==" saltValue="E6aGGHi1GdKWYHE1Kv4LmQ==" spinCount="100000" sheet="1" objects="1" scenarios="1"/>
  <hyperlinks>
    <hyperlink ref="B2" location="'CC1'!A1" display="EU CC1" xr:uid="{A05E27CB-DCD2-459E-B045-6DABFACC30DC}"/>
    <hyperlink ref="B4" location="'CC2'!A1" display="EU CC@" xr:uid="{BC29663F-6407-4107-B846-99E90EDCE26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D2231-3C20-44F8-BE2D-94D1BC8EDCDF}">
  <sheetPr codeName="Arkusz6"/>
  <dimension ref="A2:D123"/>
  <sheetViews>
    <sheetView workbookViewId="0"/>
  </sheetViews>
  <sheetFormatPr defaultColWidth="9.8984375" defaultRowHeight="13.5" x14ac:dyDescent="0.35"/>
  <cols>
    <col min="1" max="1" width="6.8984375" style="1" customWidth="1"/>
    <col min="2" max="2" width="9.8984375" style="1"/>
    <col min="3" max="3" width="91.59765625" style="1" customWidth="1"/>
    <col min="4" max="4" width="22.5" style="1" customWidth="1"/>
    <col min="5" max="16384" width="9.8984375" style="1"/>
  </cols>
  <sheetData>
    <row r="2" spans="2:4" ht="15.5" x14ac:dyDescent="0.35">
      <c r="B2" s="19" t="s">
        <v>154</v>
      </c>
      <c r="C2" s="5"/>
      <c r="D2" s="38"/>
    </row>
    <row r="3" spans="2:4" ht="18.5" x14ac:dyDescent="0.45">
      <c r="B3" s="35"/>
      <c r="D3" s="62" t="s">
        <v>17</v>
      </c>
    </row>
    <row r="4" spans="2:4" ht="18.5" x14ac:dyDescent="0.45">
      <c r="B4" s="35"/>
      <c r="D4" s="62" t="s">
        <v>18</v>
      </c>
    </row>
    <row r="5" spans="2:4" x14ac:dyDescent="0.35">
      <c r="B5" s="11"/>
      <c r="C5" s="11"/>
      <c r="D5" s="63"/>
    </row>
    <row r="6" spans="2:4" x14ac:dyDescent="0.35">
      <c r="B6" s="11"/>
      <c r="C6" s="11"/>
      <c r="D6" s="63" t="s">
        <v>155</v>
      </c>
    </row>
    <row r="7" spans="2:4" x14ac:dyDescent="0.35">
      <c r="B7" s="521" t="s">
        <v>156</v>
      </c>
      <c r="C7" s="522"/>
      <c r="D7" s="523"/>
    </row>
    <row r="8" spans="2:4" x14ac:dyDescent="0.35">
      <c r="B8" s="64">
        <v>1</v>
      </c>
      <c r="C8" s="65" t="s">
        <v>157</v>
      </c>
      <c r="D8" s="66">
        <v>2360619.0305699995</v>
      </c>
    </row>
    <row r="9" spans="2:4" x14ac:dyDescent="0.35">
      <c r="B9" s="64">
        <v>2</v>
      </c>
      <c r="C9" s="65" t="s">
        <v>158</v>
      </c>
      <c r="D9" s="66"/>
    </row>
    <row r="10" spans="2:4" x14ac:dyDescent="0.35">
      <c r="B10" s="64">
        <v>3</v>
      </c>
      <c r="C10" s="65" t="s">
        <v>159</v>
      </c>
      <c r="D10" s="66">
        <v>3451838.3467899999</v>
      </c>
    </row>
    <row r="11" spans="2:4" x14ac:dyDescent="0.35">
      <c r="B11" s="64" t="s">
        <v>160</v>
      </c>
      <c r="C11" s="65" t="s">
        <v>161</v>
      </c>
      <c r="D11" s="66">
        <v>228902.27218999999</v>
      </c>
    </row>
    <row r="12" spans="2:4" ht="26" x14ac:dyDescent="0.35">
      <c r="B12" s="64">
        <v>4</v>
      </c>
      <c r="C12" s="65" t="s">
        <v>162</v>
      </c>
      <c r="D12" s="66"/>
    </row>
    <row r="13" spans="2:4" x14ac:dyDescent="0.35">
      <c r="B13" s="64">
        <v>5</v>
      </c>
      <c r="C13" s="65" t="s">
        <v>163</v>
      </c>
      <c r="D13" s="66"/>
    </row>
    <row r="14" spans="2:4" x14ac:dyDescent="0.35">
      <c r="B14" s="64" t="s">
        <v>164</v>
      </c>
      <c r="C14" s="65" t="s">
        <v>165</v>
      </c>
      <c r="D14" s="66"/>
    </row>
    <row r="15" spans="2:4" x14ac:dyDescent="0.35">
      <c r="B15" s="67">
        <v>6</v>
      </c>
      <c r="C15" s="68" t="s">
        <v>166</v>
      </c>
      <c r="D15" s="69">
        <v>6041359.6493599992</v>
      </c>
    </row>
    <row r="16" spans="2:4" x14ac:dyDescent="0.35">
      <c r="B16" s="518" t="s">
        <v>167</v>
      </c>
      <c r="C16" s="519"/>
      <c r="D16" s="520"/>
    </row>
    <row r="17" spans="2:4" x14ac:dyDescent="0.35">
      <c r="B17" s="64">
        <v>7</v>
      </c>
      <c r="C17" s="70" t="s">
        <v>168</v>
      </c>
      <c r="D17" s="66">
        <v>-19557.445231649999</v>
      </c>
    </row>
    <row r="18" spans="2:4" x14ac:dyDescent="0.35">
      <c r="B18" s="64">
        <v>8</v>
      </c>
      <c r="C18" s="70" t="s">
        <v>169</v>
      </c>
      <c r="D18" s="66">
        <v>-397895.60699</v>
      </c>
    </row>
    <row r="19" spans="2:4" x14ac:dyDescent="0.35">
      <c r="B19" s="64">
        <v>9</v>
      </c>
      <c r="C19" s="70" t="s">
        <v>170</v>
      </c>
      <c r="D19" s="66"/>
    </row>
    <row r="20" spans="2:4" ht="26" x14ac:dyDescent="0.35">
      <c r="B20" s="64">
        <v>10</v>
      </c>
      <c r="C20" s="70" t="s">
        <v>171</v>
      </c>
      <c r="D20" s="66"/>
    </row>
    <row r="21" spans="2:4" ht="26" x14ac:dyDescent="0.35">
      <c r="B21" s="64">
        <v>11</v>
      </c>
      <c r="C21" s="70" t="s">
        <v>172</v>
      </c>
      <c r="D21" s="66">
        <v>456781.07167000003</v>
      </c>
    </row>
    <row r="22" spans="2:4" x14ac:dyDescent="0.35">
      <c r="B22" s="64">
        <v>12</v>
      </c>
      <c r="C22" s="70" t="s">
        <v>173</v>
      </c>
      <c r="D22" s="66">
        <v>-186000.07643222599</v>
      </c>
    </row>
    <row r="23" spans="2:4" x14ac:dyDescent="0.35">
      <c r="B23" s="64">
        <v>13</v>
      </c>
      <c r="C23" s="70" t="s">
        <v>174</v>
      </c>
      <c r="D23" s="66"/>
    </row>
    <row r="24" spans="2:4" x14ac:dyDescent="0.35">
      <c r="B24" s="64">
        <v>14</v>
      </c>
      <c r="C24" s="70" t="s">
        <v>175</v>
      </c>
      <c r="D24" s="66"/>
    </row>
    <row r="25" spans="2:4" x14ac:dyDescent="0.35">
      <c r="B25" s="64">
        <v>15</v>
      </c>
      <c r="C25" s="70" t="s">
        <v>176</v>
      </c>
      <c r="D25" s="66"/>
    </row>
    <row r="26" spans="2:4" x14ac:dyDescent="0.35">
      <c r="B26" s="64">
        <v>16</v>
      </c>
      <c r="C26" s="70" t="s">
        <v>177</v>
      </c>
      <c r="D26" s="66">
        <v>-18900.054620000003</v>
      </c>
    </row>
    <row r="27" spans="2:4" ht="39" x14ac:dyDescent="0.35">
      <c r="B27" s="64">
        <v>17</v>
      </c>
      <c r="C27" s="70" t="s">
        <v>178</v>
      </c>
      <c r="D27" s="66"/>
    </row>
    <row r="28" spans="2:4" ht="39" x14ac:dyDescent="0.35">
      <c r="B28" s="64">
        <v>18</v>
      </c>
      <c r="C28" s="70" t="s">
        <v>179</v>
      </c>
      <c r="D28" s="66"/>
    </row>
    <row r="29" spans="2:4" ht="39" x14ac:dyDescent="0.35">
      <c r="B29" s="64">
        <v>19</v>
      </c>
      <c r="C29" s="70" t="s">
        <v>180</v>
      </c>
      <c r="D29" s="66"/>
    </row>
    <row r="30" spans="2:4" x14ac:dyDescent="0.35">
      <c r="B30" s="64">
        <v>20</v>
      </c>
      <c r="C30" s="70" t="s">
        <v>170</v>
      </c>
      <c r="D30" s="66"/>
    </row>
    <row r="31" spans="2:4" ht="26" x14ac:dyDescent="0.35">
      <c r="B31" s="64" t="s">
        <v>181</v>
      </c>
      <c r="C31" s="70" t="s">
        <v>182</v>
      </c>
      <c r="D31" s="66"/>
    </row>
    <row r="32" spans="2:4" x14ac:dyDescent="0.35">
      <c r="B32" s="64" t="s">
        <v>183</v>
      </c>
      <c r="C32" s="70" t="s">
        <v>184</v>
      </c>
      <c r="D32" s="66"/>
    </row>
    <row r="33" spans="2:4" x14ac:dyDescent="0.35">
      <c r="B33" s="64" t="s">
        <v>185</v>
      </c>
      <c r="C33" s="71" t="s">
        <v>186</v>
      </c>
      <c r="D33" s="66"/>
    </row>
    <row r="34" spans="2:4" x14ac:dyDescent="0.35">
      <c r="B34" s="64" t="s">
        <v>187</v>
      </c>
      <c r="C34" s="70" t="s">
        <v>188</v>
      </c>
      <c r="D34" s="66"/>
    </row>
    <row r="35" spans="2:4" ht="26" x14ac:dyDescent="0.35">
      <c r="B35" s="64">
        <v>21</v>
      </c>
      <c r="C35" s="70" t="s">
        <v>189</v>
      </c>
      <c r="D35" s="66">
        <v>-71235.344439919689</v>
      </c>
    </row>
    <row r="36" spans="2:4" x14ac:dyDescent="0.35">
      <c r="B36" s="64">
        <v>22</v>
      </c>
      <c r="C36" s="70" t="s">
        <v>190</v>
      </c>
      <c r="D36" s="66"/>
    </row>
    <row r="37" spans="2:4" ht="26" x14ac:dyDescent="0.35">
      <c r="B37" s="64">
        <v>23</v>
      </c>
      <c r="C37" s="70" t="s">
        <v>191</v>
      </c>
      <c r="D37" s="66"/>
    </row>
    <row r="38" spans="2:4" x14ac:dyDescent="0.35">
      <c r="B38" s="64">
        <v>24</v>
      </c>
      <c r="C38" s="70" t="s">
        <v>170</v>
      </c>
      <c r="D38" s="66"/>
    </row>
    <row r="39" spans="2:4" x14ac:dyDescent="0.35">
      <c r="B39" s="64">
        <v>25</v>
      </c>
      <c r="C39" s="70" t="s">
        <v>192</v>
      </c>
      <c r="D39" s="66"/>
    </row>
    <row r="40" spans="2:4" x14ac:dyDescent="0.35">
      <c r="B40" s="64" t="s">
        <v>193</v>
      </c>
      <c r="C40" s="70" t="s">
        <v>194</v>
      </c>
      <c r="D40" s="66">
        <v>-262601.71841000498</v>
      </c>
    </row>
    <row r="41" spans="2:4" ht="39" x14ac:dyDescent="0.35">
      <c r="B41" s="64" t="s">
        <v>195</v>
      </c>
      <c r="C41" s="70" t="s">
        <v>196</v>
      </c>
      <c r="D41" s="66"/>
    </row>
    <row r="42" spans="2:4" x14ac:dyDescent="0.35">
      <c r="B42" s="64">
        <v>26</v>
      </c>
      <c r="C42" s="70" t="s">
        <v>170</v>
      </c>
      <c r="D42" s="66"/>
    </row>
    <row r="43" spans="2:4" x14ac:dyDescent="0.35">
      <c r="B43" s="64">
        <v>27</v>
      </c>
      <c r="C43" s="70" t="s">
        <v>374</v>
      </c>
      <c r="D43" s="66"/>
    </row>
    <row r="44" spans="2:4" x14ac:dyDescent="0.35">
      <c r="B44" s="64" t="s">
        <v>197</v>
      </c>
      <c r="C44" s="70" t="s">
        <v>379</v>
      </c>
      <c r="D44" s="66">
        <v>498131.56789626234</v>
      </c>
    </row>
    <row r="45" spans="2:4" x14ac:dyDescent="0.35">
      <c r="B45" s="64">
        <v>28</v>
      </c>
      <c r="C45" s="72" t="s">
        <v>198</v>
      </c>
      <c r="D45" s="66">
        <v>-1277.6065575383307</v>
      </c>
    </row>
    <row r="46" spans="2:4" x14ac:dyDescent="0.35">
      <c r="B46" s="64">
        <v>29</v>
      </c>
      <c r="C46" s="72" t="s">
        <v>199</v>
      </c>
      <c r="D46" s="69">
        <v>6040082.0428024605</v>
      </c>
    </row>
    <row r="47" spans="2:4" x14ac:dyDescent="0.35">
      <c r="B47" s="518" t="s">
        <v>200</v>
      </c>
      <c r="C47" s="519"/>
      <c r="D47" s="520"/>
    </row>
    <row r="48" spans="2:4" x14ac:dyDescent="0.35">
      <c r="B48" s="64">
        <v>30</v>
      </c>
      <c r="C48" s="70" t="s">
        <v>157</v>
      </c>
      <c r="D48" s="73"/>
    </row>
    <row r="49" spans="1:4" x14ac:dyDescent="0.35">
      <c r="B49" s="64">
        <v>31</v>
      </c>
      <c r="C49" s="70" t="s">
        <v>201</v>
      </c>
      <c r="D49" s="73"/>
    </row>
    <row r="50" spans="1:4" x14ac:dyDescent="0.35">
      <c r="B50" s="64">
        <v>32</v>
      </c>
      <c r="C50" s="70" t="s">
        <v>202</v>
      </c>
      <c r="D50" s="73"/>
    </row>
    <row r="51" spans="1:4" ht="26" x14ac:dyDescent="0.35">
      <c r="B51" s="64">
        <v>33</v>
      </c>
      <c r="C51" s="70" t="s">
        <v>203</v>
      </c>
      <c r="D51" s="73"/>
    </row>
    <row r="52" spans="1:4" ht="14.5" x14ac:dyDescent="0.35">
      <c r="A52" s="36"/>
      <c r="B52" s="64" t="s">
        <v>204</v>
      </c>
      <c r="C52" s="70" t="s">
        <v>205</v>
      </c>
      <c r="D52" s="73"/>
    </row>
    <row r="53" spans="1:4" ht="14.5" x14ac:dyDescent="0.35">
      <c r="A53" s="36"/>
      <c r="B53" s="64" t="s">
        <v>206</v>
      </c>
      <c r="C53" s="70" t="s">
        <v>207</v>
      </c>
      <c r="D53" s="73"/>
    </row>
    <row r="54" spans="1:4" ht="26" x14ac:dyDescent="0.35">
      <c r="B54" s="64">
        <v>34</v>
      </c>
      <c r="C54" s="70" t="s">
        <v>208</v>
      </c>
      <c r="D54" s="73"/>
    </row>
    <row r="55" spans="1:4" x14ac:dyDescent="0.35">
      <c r="B55" s="64">
        <v>35</v>
      </c>
      <c r="C55" s="70" t="s">
        <v>209</v>
      </c>
      <c r="D55" s="73"/>
    </row>
    <row r="56" spans="1:4" x14ac:dyDescent="0.35">
      <c r="B56" s="67">
        <v>36</v>
      </c>
      <c r="C56" s="72" t="s">
        <v>210</v>
      </c>
      <c r="D56" s="74"/>
    </row>
    <row r="57" spans="1:4" x14ac:dyDescent="0.35">
      <c r="B57" s="518" t="s">
        <v>211</v>
      </c>
      <c r="C57" s="519"/>
      <c r="D57" s="520"/>
    </row>
    <row r="58" spans="1:4" x14ac:dyDescent="0.35">
      <c r="B58" s="64">
        <v>37</v>
      </c>
      <c r="C58" s="70" t="s">
        <v>212</v>
      </c>
      <c r="D58" s="73"/>
    </row>
    <row r="59" spans="1:4" ht="39" x14ac:dyDescent="0.35">
      <c r="B59" s="64">
        <v>38</v>
      </c>
      <c r="C59" s="70" t="s">
        <v>213</v>
      </c>
      <c r="D59" s="73"/>
    </row>
    <row r="60" spans="1:4" ht="39" x14ac:dyDescent="0.35">
      <c r="B60" s="64">
        <v>39</v>
      </c>
      <c r="C60" s="70" t="s">
        <v>214</v>
      </c>
      <c r="D60" s="73"/>
    </row>
    <row r="61" spans="1:4" ht="39" x14ac:dyDescent="0.35">
      <c r="B61" s="64">
        <v>40</v>
      </c>
      <c r="C61" s="70" t="s">
        <v>215</v>
      </c>
      <c r="D61" s="73"/>
    </row>
    <row r="62" spans="1:4" x14ac:dyDescent="0.35">
      <c r="B62" s="64">
        <v>41</v>
      </c>
      <c r="C62" s="70" t="s">
        <v>170</v>
      </c>
      <c r="D62" s="73"/>
    </row>
    <row r="63" spans="1:4" x14ac:dyDescent="0.35">
      <c r="B63" s="64">
        <v>42</v>
      </c>
      <c r="C63" s="70" t="s">
        <v>375</v>
      </c>
      <c r="D63" s="73"/>
    </row>
    <row r="64" spans="1:4" x14ac:dyDescent="0.35">
      <c r="B64" s="64" t="s">
        <v>216</v>
      </c>
      <c r="C64" s="70" t="s">
        <v>217</v>
      </c>
      <c r="D64" s="73"/>
    </row>
    <row r="65" spans="1:4" x14ac:dyDescent="0.35">
      <c r="B65" s="67">
        <v>43</v>
      </c>
      <c r="C65" s="72" t="s">
        <v>218</v>
      </c>
      <c r="D65" s="74"/>
    </row>
    <row r="66" spans="1:4" x14ac:dyDescent="0.35">
      <c r="B66" s="67">
        <v>44</v>
      </c>
      <c r="C66" s="72" t="s">
        <v>219</v>
      </c>
      <c r="D66" s="74"/>
    </row>
    <row r="67" spans="1:4" x14ac:dyDescent="0.35">
      <c r="B67" s="119">
        <v>45</v>
      </c>
      <c r="C67" s="120" t="s">
        <v>220</v>
      </c>
      <c r="D67" s="121">
        <v>6040082.0428024605</v>
      </c>
    </row>
    <row r="68" spans="1:4" x14ac:dyDescent="0.35">
      <c r="B68" s="524" t="s">
        <v>221</v>
      </c>
      <c r="C68" s="525"/>
      <c r="D68" s="526"/>
    </row>
    <row r="69" spans="1:4" x14ac:dyDescent="0.35">
      <c r="B69" s="122">
        <v>46</v>
      </c>
      <c r="C69" s="123" t="s">
        <v>222</v>
      </c>
      <c r="D69" s="124">
        <v>1530000</v>
      </c>
    </row>
    <row r="70" spans="1:4" ht="26" x14ac:dyDescent="0.35">
      <c r="B70" s="122">
        <v>47</v>
      </c>
      <c r="C70" s="123" t="s">
        <v>223</v>
      </c>
      <c r="D70" s="124"/>
    </row>
    <row r="71" spans="1:4" ht="14.5" x14ac:dyDescent="0.35">
      <c r="A71" s="37"/>
      <c r="B71" s="122" t="s">
        <v>224</v>
      </c>
      <c r="C71" s="123" t="s">
        <v>225</v>
      </c>
      <c r="D71" s="124"/>
    </row>
    <row r="72" spans="1:4" ht="14.5" x14ac:dyDescent="0.35">
      <c r="A72" s="37"/>
      <c r="B72" s="122" t="s">
        <v>226</v>
      </c>
      <c r="C72" s="123" t="s">
        <v>227</v>
      </c>
      <c r="D72" s="124"/>
    </row>
    <row r="73" spans="1:4" ht="26" x14ac:dyDescent="0.35">
      <c r="B73" s="122">
        <v>48</v>
      </c>
      <c r="C73" s="123" t="s">
        <v>228</v>
      </c>
      <c r="D73" s="124"/>
    </row>
    <row r="74" spans="1:4" x14ac:dyDescent="0.35">
      <c r="B74" s="122">
        <v>49</v>
      </c>
      <c r="C74" s="123" t="s">
        <v>229</v>
      </c>
      <c r="D74" s="124"/>
    </row>
    <row r="75" spans="1:4" x14ac:dyDescent="0.35">
      <c r="B75" s="122">
        <v>50</v>
      </c>
      <c r="C75" s="123" t="s">
        <v>230</v>
      </c>
      <c r="D75" s="124"/>
    </row>
    <row r="76" spans="1:4" x14ac:dyDescent="0.35">
      <c r="B76" s="119">
        <v>51</v>
      </c>
      <c r="C76" s="120" t="s">
        <v>231</v>
      </c>
      <c r="D76" s="121">
        <v>1530000</v>
      </c>
    </row>
    <row r="77" spans="1:4" x14ac:dyDescent="0.35">
      <c r="B77" s="518" t="s">
        <v>232</v>
      </c>
      <c r="C77" s="519"/>
      <c r="D77" s="520"/>
    </row>
    <row r="78" spans="1:4" ht="26" x14ac:dyDescent="0.35">
      <c r="B78" s="64">
        <v>52</v>
      </c>
      <c r="C78" s="70" t="s">
        <v>233</v>
      </c>
      <c r="D78" s="73"/>
    </row>
    <row r="79" spans="1:4" ht="39" x14ac:dyDescent="0.35">
      <c r="B79" s="64">
        <v>53</v>
      </c>
      <c r="C79" s="70" t="s">
        <v>234</v>
      </c>
      <c r="D79" s="73"/>
    </row>
    <row r="80" spans="1:4" ht="39" x14ac:dyDescent="0.35">
      <c r="B80" s="64">
        <v>54</v>
      </c>
      <c r="C80" s="70" t="s">
        <v>235</v>
      </c>
      <c r="D80" s="73"/>
    </row>
    <row r="81" spans="2:4" x14ac:dyDescent="0.35">
      <c r="B81" s="64" t="s">
        <v>236</v>
      </c>
      <c r="C81" s="70" t="s">
        <v>170</v>
      </c>
      <c r="D81" s="73"/>
    </row>
    <row r="82" spans="2:4" ht="39" x14ac:dyDescent="0.35">
      <c r="B82" s="64">
        <v>55</v>
      </c>
      <c r="C82" s="70" t="s">
        <v>237</v>
      </c>
      <c r="D82" s="73"/>
    </row>
    <row r="83" spans="2:4" x14ac:dyDescent="0.35">
      <c r="B83" s="64">
        <v>56</v>
      </c>
      <c r="C83" s="70" t="s">
        <v>170</v>
      </c>
      <c r="D83" s="73"/>
    </row>
    <row r="84" spans="2:4" ht="26" x14ac:dyDescent="0.35">
      <c r="B84" s="64" t="s">
        <v>378</v>
      </c>
      <c r="C84" s="71" t="s">
        <v>238</v>
      </c>
      <c r="D84" s="74"/>
    </row>
    <row r="85" spans="2:4" x14ac:dyDescent="0.35">
      <c r="B85" s="64" t="s">
        <v>239</v>
      </c>
      <c r="C85" s="71" t="s">
        <v>240</v>
      </c>
      <c r="D85" s="74"/>
    </row>
    <row r="86" spans="2:4" x14ac:dyDescent="0.35">
      <c r="B86" s="67">
        <v>57</v>
      </c>
      <c r="C86" s="76" t="s">
        <v>241</v>
      </c>
      <c r="D86" s="69">
        <v>0</v>
      </c>
    </row>
    <row r="87" spans="2:4" x14ac:dyDescent="0.35">
      <c r="B87" s="75">
        <v>58</v>
      </c>
      <c r="C87" s="77" t="s">
        <v>242</v>
      </c>
      <c r="D87" s="125">
        <v>1530000</v>
      </c>
    </row>
    <row r="88" spans="2:4" x14ac:dyDescent="0.35">
      <c r="B88" s="75">
        <v>59</v>
      </c>
      <c r="C88" s="77" t="s">
        <v>243</v>
      </c>
      <c r="D88" s="125">
        <v>7570082.0428024614</v>
      </c>
    </row>
    <row r="89" spans="2:4" x14ac:dyDescent="0.35">
      <c r="B89" s="75">
        <v>60</v>
      </c>
      <c r="C89" s="77" t="s">
        <v>244</v>
      </c>
      <c r="D89" s="125">
        <v>49819699.973227806</v>
      </c>
    </row>
    <row r="90" spans="2:4" x14ac:dyDescent="0.35">
      <c r="B90" s="503" t="s">
        <v>245</v>
      </c>
      <c r="C90" s="504"/>
      <c r="D90" s="505"/>
    </row>
    <row r="91" spans="2:4" x14ac:dyDescent="0.35">
      <c r="B91" s="64">
        <v>61</v>
      </c>
      <c r="C91" s="70" t="s">
        <v>246</v>
      </c>
      <c r="D91" s="385">
        <v>0.12123882813522142</v>
      </c>
    </row>
    <row r="92" spans="2:4" x14ac:dyDescent="0.35">
      <c r="B92" s="64">
        <v>62</v>
      </c>
      <c r="C92" s="70" t="s">
        <v>247</v>
      </c>
      <c r="D92" s="385">
        <v>0.12123882813522142</v>
      </c>
    </row>
    <row r="93" spans="2:4" x14ac:dyDescent="0.35">
      <c r="B93" s="64">
        <v>63</v>
      </c>
      <c r="C93" s="70" t="s">
        <v>248</v>
      </c>
      <c r="D93" s="385">
        <v>0.15194957109076299</v>
      </c>
    </row>
    <row r="94" spans="2:4" ht="52" x14ac:dyDescent="0.35">
      <c r="B94" s="64">
        <v>64</v>
      </c>
      <c r="C94" s="70" t="s">
        <v>249</v>
      </c>
      <c r="D94" s="385">
        <v>8.8100000000000012E-2</v>
      </c>
    </row>
    <row r="95" spans="2:4" x14ac:dyDescent="0.35">
      <c r="B95" s="64">
        <v>65</v>
      </c>
      <c r="C95" s="71" t="s">
        <v>250</v>
      </c>
      <c r="D95" s="385">
        <v>2.5000000000000001E-2</v>
      </c>
    </row>
    <row r="96" spans="2:4" x14ac:dyDescent="0.35">
      <c r="B96" s="64">
        <v>66</v>
      </c>
      <c r="C96" s="71" t="s">
        <v>251</v>
      </c>
      <c r="D96" s="385">
        <v>0</v>
      </c>
    </row>
    <row r="97" spans="2:4" x14ac:dyDescent="0.35">
      <c r="B97" s="64">
        <v>67</v>
      </c>
      <c r="C97" s="71" t="s">
        <v>252</v>
      </c>
      <c r="D97" s="385">
        <v>0</v>
      </c>
    </row>
    <row r="98" spans="2:4" ht="26" x14ac:dyDescent="0.35">
      <c r="B98" s="64" t="s">
        <v>253</v>
      </c>
      <c r="C98" s="70" t="s">
        <v>254</v>
      </c>
      <c r="D98" s="385">
        <v>2.5000000000000001E-3</v>
      </c>
    </row>
    <row r="99" spans="2:4" x14ac:dyDescent="0.35">
      <c r="B99" s="64" t="s">
        <v>255</v>
      </c>
      <c r="C99" s="70" t="s">
        <v>256</v>
      </c>
      <c r="D99" s="385">
        <v>0</v>
      </c>
    </row>
    <row r="100" spans="2:4" ht="26.5" x14ac:dyDescent="0.35">
      <c r="B100" s="78">
        <v>68</v>
      </c>
      <c r="C100" s="79" t="s">
        <v>257</v>
      </c>
      <c r="D100" s="386">
        <v>4.0338828135221425E-2</v>
      </c>
    </row>
    <row r="101" spans="2:4" x14ac:dyDescent="0.35">
      <c r="B101" s="64">
        <v>69</v>
      </c>
      <c r="C101" s="80" t="s">
        <v>258</v>
      </c>
      <c r="D101" s="73"/>
    </row>
    <row r="102" spans="2:4" x14ac:dyDescent="0.35">
      <c r="B102" s="64">
        <v>70</v>
      </c>
      <c r="C102" s="80" t="s">
        <v>258</v>
      </c>
      <c r="D102" s="73"/>
    </row>
    <row r="103" spans="2:4" x14ac:dyDescent="0.35">
      <c r="B103" s="64">
        <v>71</v>
      </c>
      <c r="C103" s="80" t="s">
        <v>258</v>
      </c>
      <c r="D103" s="73"/>
    </row>
    <row r="104" spans="2:4" x14ac:dyDescent="0.35">
      <c r="B104" s="506" t="s">
        <v>259</v>
      </c>
      <c r="C104" s="507"/>
      <c r="D104" s="508"/>
    </row>
    <row r="105" spans="2:4" x14ac:dyDescent="0.35">
      <c r="B105" s="509">
        <v>72</v>
      </c>
      <c r="C105" s="512" t="s">
        <v>376</v>
      </c>
      <c r="D105" s="515">
        <v>241837.10756603259</v>
      </c>
    </row>
    <row r="106" spans="2:4" x14ac:dyDescent="0.35">
      <c r="B106" s="510"/>
      <c r="C106" s="513"/>
      <c r="D106" s="516"/>
    </row>
    <row r="107" spans="2:4" x14ac:dyDescent="0.35">
      <c r="B107" s="511"/>
      <c r="C107" s="514"/>
      <c r="D107" s="517"/>
    </row>
    <row r="108" spans="2:4" ht="39" x14ac:dyDescent="0.35">
      <c r="B108" s="64">
        <v>73</v>
      </c>
      <c r="C108" s="70" t="s">
        <v>260</v>
      </c>
      <c r="D108" s="66"/>
    </row>
    <row r="109" spans="2:4" x14ac:dyDescent="0.35">
      <c r="B109" s="64">
        <v>74</v>
      </c>
      <c r="C109" s="70" t="s">
        <v>170</v>
      </c>
      <c r="D109" s="66"/>
    </row>
    <row r="110" spans="2:4" ht="26" x14ac:dyDescent="0.35">
      <c r="B110" s="64">
        <v>75</v>
      </c>
      <c r="C110" s="70" t="s">
        <v>377</v>
      </c>
      <c r="D110" s="66">
        <v>641736.96530367003</v>
      </c>
    </row>
    <row r="111" spans="2:4" x14ac:dyDescent="0.35">
      <c r="B111" s="506" t="s">
        <v>261</v>
      </c>
      <c r="C111" s="507"/>
      <c r="D111" s="508"/>
    </row>
    <row r="112" spans="2:4" ht="26" x14ac:dyDescent="0.35">
      <c r="B112" s="64">
        <v>76</v>
      </c>
      <c r="C112" s="70" t="s">
        <v>262</v>
      </c>
      <c r="D112" s="73"/>
    </row>
    <row r="113" spans="2:4" x14ac:dyDescent="0.35">
      <c r="B113" s="64">
        <v>77</v>
      </c>
      <c r="C113" s="70" t="s">
        <v>263</v>
      </c>
      <c r="D113" s="73"/>
    </row>
    <row r="114" spans="2:4" ht="26" x14ac:dyDescent="0.35">
      <c r="B114" s="64">
        <v>78</v>
      </c>
      <c r="C114" s="70" t="s">
        <v>264</v>
      </c>
      <c r="D114" s="73"/>
    </row>
    <row r="115" spans="2:4" x14ac:dyDescent="0.35">
      <c r="B115" s="64">
        <v>79</v>
      </c>
      <c r="C115" s="70" t="s">
        <v>265</v>
      </c>
      <c r="D115" s="73"/>
    </row>
    <row r="116" spans="2:4" x14ac:dyDescent="0.35">
      <c r="B116" s="500" t="s">
        <v>266</v>
      </c>
      <c r="C116" s="501"/>
      <c r="D116" s="502"/>
    </row>
    <row r="117" spans="2:4" x14ac:dyDescent="0.35">
      <c r="B117" s="64">
        <v>80</v>
      </c>
      <c r="C117" s="70" t="s">
        <v>267</v>
      </c>
      <c r="D117" s="70"/>
    </row>
    <row r="118" spans="2:4" x14ac:dyDescent="0.35">
      <c r="B118" s="64">
        <v>81</v>
      </c>
      <c r="C118" s="70" t="s">
        <v>268</v>
      </c>
      <c r="D118" s="70"/>
    </row>
    <row r="119" spans="2:4" x14ac:dyDescent="0.35">
      <c r="B119" s="64">
        <v>82</v>
      </c>
      <c r="C119" s="70" t="s">
        <v>269</v>
      </c>
      <c r="D119" s="65"/>
    </row>
    <row r="120" spans="2:4" x14ac:dyDescent="0.35">
      <c r="B120" s="64">
        <v>83</v>
      </c>
      <c r="C120" s="70" t="s">
        <v>270</v>
      </c>
      <c r="D120" s="65"/>
    </row>
    <row r="121" spans="2:4" x14ac:dyDescent="0.35">
      <c r="B121" s="64">
        <v>84</v>
      </c>
      <c r="C121" s="70" t="s">
        <v>271</v>
      </c>
      <c r="D121" s="65"/>
    </row>
    <row r="122" spans="2:4" x14ac:dyDescent="0.35">
      <c r="B122" s="64">
        <v>85</v>
      </c>
      <c r="C122" s="70" t="s">
        <v>272</v>
      </c>
      <c r="D122" s="65"/>
    </row>
    <row r="123" spans="2:4" x14ac:dyDescent="0.35">
      <c r="B123" s="31" t="s">
        <v>39</v>
      </c>
    </row>
  </sheetData>
  <sheetProtection algorithmName="SHA-512" hashValue="pOKF9JdBWKvz4p6sJZ9ARMe2EyZo3sRhB6gTW9X48WbUF9Sjtm911j7otPivrL4PwuGm+SYxvqpAj9V31Sshqg==" saltValue="dcBV95mLyAYWCGt61A7EHw==" spinCount="100000" sheet="1" objects="1" scenarios="1"/>
  <mergeCells count="13">
    <mergeCell ref="B77:D77"/>
    <mergeCell ref="B7:D7"/>
    <mergeCell ref="B16:D16"/>
    <mergeCell ref="B47:D47"/>
    <mergeCell ref="B57:D57"/>
    <mergeCell ref="B68:D68"/>
    <mergeCell ref="B116:D116"/>
    <mergeCell ref="B90:D90"/>
    <mergeCell ref="B104:D104"/>
    <mergeCell ref="B105:B107"/>
    <mergeCell ref="C105:C107"/>
    <mergeCell ref="D105:D107"/>
    <mergeCell ref="B111:D1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DAAB-91C0-42D4-BC38-624455C6BA55}">
  <sheetPr codeName="Arkusz7"/>
  <dimension ref="B1:E64"/>
  <sheetViews>
    <sheetView workbookViewId="0"/>
  </sheetViews>
  <sheetFormatPr defaultColWidth="9.8984375" defaultRowHeight="13.5" x14ac:dyDescent="0.35"/>
  <cols>
    <col min="1" max="1" width="9.8984375" style="1"/>
    <col min="2" max="2" width="6.296875" style="1" customWidth="1"/>
    <col min="3" max="3" width="58.296875" style="1" customWidth="1"/>
    <col min="4" max="4" width="56.8984375" style="1" customWidth="1"/>
    <col min="5" max="5" width="22.5" style="1" customWidth="1"/>
    <col min="6" max="6" width="14.796875" style="1" customWidth="1"/>
    <col min="7" max="16384" width="9.8984375" style="1"/>
  </cols>
  <sheetData>
    <row r="1" spans="2:5" ht="15.5" x14ac:dyDescent="0.35">
      <c r="C1" s="39"/>
    </row>
    <row r="2" spans="2:5" ht="15.5" x14ac:dyDescent="0.35">
      <c r="B2" s="81" t="s">
        <v>273</v>
      </c>
      <c r="C2" s="5"/>
      <c r="D2" s="5"/>
    </row>
    <row r="3" spans="2:5" ht="13.5" customHeight="1" x14ac:dyDescent="0.35">
      <c r="B3" s="40"/>
      <c r="C3" s="40"/>
      <c r="D3" s="40"/>
    </row>
    <row r="4" spans="2:5" ht="13.5" customHeight="1" x14ac:dyDescent="0.35">
      <c r="B4" s="40"/>
      <c r="C4" s="34"/>
      <c r="D4" s="3" t="s">
        <v>17</v>
      </c>
      <c r="E4" s="40"/>
    </row>
    <row r="5" spans="2:5" ht="13.5" customHeight="1" x14ac:dyDescent="0.35">
      <c r="B5" s="40"/>
      <c r="C5" s="40"/>
      <c r="D5" s="3"/>
      <c r="E5" s="40"/>
    </row>
    <row r="6" spans="2:5" ht="14.5" x14ac:dyDescent="0.35">
      <c r="B6" s="11"/>
      <c r="C6" s="11"/>
      <c r="D6" s="49" t="s">
        <v>0</v>
      </c>
      <c r="E6" s="41"/>
    </row>
    <row r="7" spans="2:5" ht="26" x14ac:dyDescent="0.35">
      <c r="B7" s="11"/>
      <c r="C7" s="83"/>
      <c r="D7" s="84" t="s">
        <v>274</v>
      </c>
      <c r="E7" s="43"/>
    </row>
    <row r="8" spans="2:5" ht="14.5" x14ac:dyDescent="0.35">
      <c r="B8" s="11"/>
      <c r="C8" s="83"/>
      <c r="D8" s="84" t="s">
        <v>275</v>
      </c>
      <c r="E8" s="43"/>
    </row>
    <row r="9" spans="2:5" ht="14.5" customHeight="1" x14ac:dyDescent="0.35">
      <c r="B9" s="527" t="s">
        <v>380</v>
      </c>
      <c r="C9" s="528"/>
      <c r="D9" s="529"/>
      <c r="E9" s="42"/>
    </row>
    <row r="10" spans="2:5" ht="14.5" x14ac:dyDescent="0.35">
      <c r="B10" s="85">
        <v>1</v>
      </c>
      <c r="C10" s="50" t="s">
        <v>276</v>
      </c>
      <c r="D10" s="126">
        <v>5810033</v>
      </c>
      <c r="E10" s="41"/>
    </row>
    <row r="11" spans="2:5" ht="14.5" x14ac:dyDescent="0.35">
      <c r="B11" s="85">
        <v>2</v>
      </c>
      <c r="C11" s="50" t="s">
        <v>277</v>
      </c>
      <c r="D11" s="126">
        <v>251444</v>
      </c>
      <c r="E11" s="41"/>
    </row>
    <row r="12" spans="2:5" ht="14.5" x14ac:dyDescent="0.35">
      <c r="B12" s="85"/>
      <c r="C12" s="86" t="s">
        <v>278</v>
      </c>
      <c r="D12" s="126">
        <v>220865</v>
      </c>
      <c r="E12" s="41"/>
    </row>
    <row r="13" spans="2:5" ht="14.5" x14ac:dyDescent="0.35">
      <c r="B13" s="85"/>
      <c r="C13" s="86" t="s">
        <v>279</v>
      </c>
      <c r="D13" s="126">
        <v>105</v>
      </c>
      <c r="E13" s="41"/>
    </row>
    <row r="14" spans="2:5" ht="14.5" x14ac:dyDescent="0.35">
      <c r="B14" s="85"/>
      <c r="C14" s="86" t="s">
        <v>280</v>
      </c>
      <c r="D14" s="126">
        <v>30474</v>
      </c>
      <c r="E14" s="41"/>
    </row>
    <row r="15" spans="2:5" ht="26" x14ac:dyDescent="0.35">
      <c r="B15" s="85">
        <v>3</v>
      </c>
      <c r="C15" s="50" t="s">
        <v>281</v>
      </c>
      <c r="D15" s="126">
        <v>249085</v>
      </c>
      <c r="E15" s="41"/>
    </row>
    <row r="16" spans="2:5" ht="14.5" x14ac:dyDescent="0.35">
      <c r="B16" s="85"/>
      <c r="C16" s="86" t="s">
        <v>279</v>
      </c>
      <c r="D16" s="126">
        <v>120092</v>
      </c>
      <c r="E16" s="41"/>
    </row>
    <row r="17" spans="2:5" ht="14.5" x14ac:dyDescent="0.35">
      <c r="B17" s="85"/>
      <c r="C17" s="86" t="s">
        <v>280</v>
      </c>
      <c r="D17" s="126">
        <v>128993</v>
      </c>
      <c r="E17" s="41"/>
    </row>
    <row r="18" spans="2:5" ht="14.5" x14ac:dyDescent="0.35">
      <c r="B18" s="85">
        <v>4</v>
      </c>
      <c r="C18" s="50" t="s">
        <v>282</v>
      </c>
      <c r="D18" s="126">
        <v>17786074</v>
      </c>
      <c r="E18" s="41"/>
    </row>
    <row r="19" spans="2:5" ht="14.5" x14ac:dyDescent="0.35">
      <c r="B19" s="85"/>
      <c r="C19" s="86" t="s">
        <v>279</v>
      </c>
      <c r="D19" s="126">
        <v>28791</v>
      </c>
      <c r="E19" s="41"/>
    </row>
    <row r="20" spans="2:5" ht="14.5" x14ac:dyDescent="0.35">
      <c r="B20" s="85"/>
      <c r="C20" s="86" t="s">
        <v>280</v>
      </c>
      <c r="D20" s="126">
        <v>17757283</v>
      </c>
      <c r="E20" s="41"/>
    </row>
    <row r="21" spans="2:5" ht="14.5" x14ac:dyDescent="0.35">
      <c r="B21" s="85">
        <v>5</v>
      </c>
      <c r="C21" s="50" t="s">
        <v>283</v>
      </c>
      <c r="D21" s="126">
        <v>79341857</v>
      </c>
      <c r="E21" s="41"/>
    </row>
    <row r="22" spans="2:5" ht="14.5" x14ac:dyDescent="0.35">
      <c r="B22" s="85"/>
      <c r="C22" s="86" t="s">
        <v>284</v>
      </c>
      <c r="D22" s="126">
        <v>189813</v>
      </c>
      <c r="E22" s="41"/>
    </row>
    <row r="23" spans="2:5" ht="14.5" x14ac:dyDescent="0.35">
      <c r="B23" s="85"/>
      <c r="C23" s="87" t="s">
        <v>285</v>
      </c>
      <c r="D23" s="126">
        <v>79152044</v>
      </c>
      <c r="E23" s="41"/>
    </row>
    <row r="24" spans="2:5" ht="26" x14ac:dyDescent="0.35">
      <c r="B24" s="85">
        <v>6</v>
      </c>
      <c r="C24" s="50" t="s">
        <v>286</v>
      </c>
      <c r="D24" s="126">
        <v>2703565</v>
      </c>
      <c r="E24" s="41"/>
    </row>
    <row r="25" spans="2:5" ht="14.5" x14ac:dyDescent="0.35">
      <c r="B25" s="85"/>
      <c r="C25" s="87" t="s">
        <v>280</v>
      </c>
      <c r="D25" s="126">
        <v>1615236</v>
      </c>
      <c r="E25" s="41"/>
    </row>
    <row r="26" spans="2:5" ht="26" x14ac:dyDescent="0.35">
      <c r="B26" s="85"/>
      <c r="C26" s="87" t="s">
        <v>287</v>
      </c>
      <c r="D26" s="126">
        <v>1080106</v>
      </c>
      <c r="E26" s="41"/>
    </row>
    <row r="27" spans="2:5" ht="14.5" x14ac:dyDescent="0.35">
      <c r="B27" s="85"/>
      <c r="C27" s="87" t="s">
        <v>288</v>
      </c>
      <c r="D27" s="126">
        <v>8223</v>
      </c>
      <c r="E27" s="41"/>
    </row>
    <row r="28" spans="2:5" ht="14.5" x14ac:dyDescent="0.35">
      <c r="B28" s="85">
        <v>7</v>
      </c>
      <c r="C28" s="50" t="s">
        <v>289</v>
      </c>
      <c r="D28" s="126">
        <v>0</v>
      </c>
      <c r="E28" s="41"/>
    </row>
    <row r="29" spans="2:5" ht="14.5" x14ac:dyDescent="0.35">
      <c r="B29" s="85">
        <v>8</v>
      </c>
      <c r="C29" s="50" t="s">
        <v>290</v>
      </c>
      <c r="D29" s="126">
        <v>0</v>
      </c>
      <c r="E29" s="41"/>
    </row>
    <row r="30" spans="2:5" ht="14.5" x14ac:dyDescent="0.35">
      <c r="B30" s="85">
        <v>9</v>
      </c>
      <c r="C30" s="50" t="s">
        <v>291</v>
      </c>
      <c r="D30" s="126">
        <v>539860</v>
      </c>
      <c r="E30" s="41"/>
    </row>
    <row r="31" spans="2:5" ht="14.5" x14ac:dyDescent="0.35">
      <c r="B31" s="85">
        <v>10</v>
      </c>
      <c r="C31" s="50" t="s">
        <v>292</v>
      </c>
      <c r="D31" s="126">
        <v>397897</v>
      </c>
      <c r="E31" s="41"/>
    </row>
    <row r="32" spans="2:5" ht="14.5" x14ac:dyDescent="0.35">
      <c r="B32" s="85">
        <v>11</v>
      </c>
      <c r="C32" s="50" t="s">
        <v>293</v>
      </c>
      <c r="D32" s="126">
        <v>745756</v>
      </c>
      <c r="E32" s="41"/>
    </row>
    <row r="33" spans="2:5" ht="14.5" x14ac:dyDescent="0.35">
      <c r="B33" s="85"/>
      <c r="C33" s="88" t="s">
        <v>294</v>
      </c>
      <c r="D33" s="126">
        <v>8715</v>
      </c>
      <c r="E33" s="41"/>
    </row>
    <row r="34" spans="2:5" ht="14.5" x14ac:dyDescent="0.35">
      <c r="B34" s="85"/>
      <c r="C34" s="88" t="s">
        <v>295</v>
      </c>
      <c r="D34" s="126">
        <v>737041</v>
      </c>
      <c r="E34" s="41"/>
    </row>
    <row r="35" spans="2:5" ht="14.5" x14ac:dyDescent="0.35">
      <c r="B35" s="85">
        <v>12</v>
      </c>
      <c r="C35" s="50" t="s">
        <v>296</v>
      </c>
      <c r="D35" s="126">
        <v>1023199</v>
      </c>
      <c r="E35" s="41"/>
    </row>
    <row r="36" spans="2:5" ht="14.5" x14ac:dyDescent="0.35">
      <c r="B36" s="85">
        <v>13</v>
      </c>
      <c r="C36" s="50" t="s">
        <v>297</v>
      </c>
      <c r="D36" s="126">
        <v>9446</v>
      </c>
      <c r="E36" s="41"/>
    </row>
    <row r="37" spans="2:5" ht="14.5" x14ac:dyDescent="0.35">
      <c r="B37" s="85">
        <v>14</v>
      </c>
      <c r="C37" s="89" t="s">
        <v>298</v>
      </c>
      <c r="D37" s="127">
        <v>108858216</v>
      </c>
      <c r="E37" s="41"/>
    </row>
    <row r="38" spans="2:5" ht="14.5" customHeight="1" x14ac:dyDescent="0.35">
      <c r="B38" s="527" t="s">
        <v>381</v>
      </c>
      <c r="C38" s="528"/>
      <c r="D38" s="529"/>
      <c r="E38" s="42"/>
    </row>
    <row r="39" spans="2:5" ht="14.5" x14ac:dyDescent="0.35">
      <c r="B39" s="85">
        <v>1</v>
      </c>
      <c r="C39" s="50" t="s">
        <v>299</v>
      </c>
      <c r="D39" s="126">
        <v>248957</v>
      </c>
      <c r="E39" s="41"/>
    </row>
    <row r="40" spans="2:5" ht="14.5" x14ac:dyDescent="0.35">
      <c r="B40" s="85"/>
      <c r="C40" s="86" t="s">
        <v>278</v>
      </c>
      <c r="D40" s="126">
        <v>238749</v>
      </c>
      <c r="E40" s="41"/>
    </row>
    <row r="41" spans="2:5" ht="14.5" x14ac:dyDescent="0.35">
      <c r="B41" s="85"/>
      <c r="C41" s="86" t="s">
        <v>300</v>
      </c>
      <c r="D41" s="126">
        <v>10208</v>
      </c>
      <c r="E41" s="41"/>
    </row>
    <row r="42" spans="2:5" ht="14.5" x14ac:dyDescent="0.35">
      <c r="B42" s="85">
        <v>2</v>
      </c>
      <c r="C42" s="50" t="s">
        <v>301</v>
      </c>
      <c r="D42" s="126">
        <v>98222501</v>
      </c>
      <c r="E42" s="41"/>
    </row>
    <row r="43" spans="2:5" ht="14.5" x14ac:dyDescent="0.35">
      <c r="B43" s="85"/>
      <c r="C43" s="86" t="s">
        <v>302</v>
      </c>
      <c r="D43" s="126">
        <v>546837</v>
      </c>
      <c r="E43" s="41"/>
    </row>
    <row r="44" spans="2:5" ht="14.5" x14ac:dyDescent="0.35">
      <c r="B44" s="85"/>
      <c r="C44" s="86" t="s">
        <v>303</v>
      </c>
      <c r="D44" s="126">
        <v>96122029</v>
      </c>
      <c r="E44" s="41"/>
    </row>
    <row r="45" spans="2:5" ht="14.5" x14ac:dyDescent="0.35">
      <c r="B45" s="85"/>
      <c r="C45" s="86" t="s">
        <v>288</v>
      </c>
      <c r="D45" s="126">
        <v>0</v>
      </c>
      <c r="E45" s="41"/>
    </row>
    <row r="46" spans="2:5" ht="14.5" x14ac:dyDescent="0.35">
      <c r="B46" s="85"/>
      <c r="C46" s="86" t="s">
        <v>304</v>
      </c>
      <c r="D46" s="126">
        <v>0</v>
      </c>
      <c r="E46" s="41"/>
    </row>
    <row r="47" spans="2:5" ht="14.5" x14ac:dyDescent="0.35">
      <c r="B47" s="85"/>
      <c r="C47" s="86" t="s">
        <v>305</v>
      </c>
      <c r="D47" s="126">
        <v>1553635</v>
      </c>
      <c r="E47" s="41"/>
    </row>
    <row r="48" spans="2:5" ht="14.5" x14ac:dyDescent="0.35">
      <c r="B48" s="85">
        <v>3</v>
      </c>
      <c r="C48" s="50" t="s">
        <v>289</v>
      </c>
      <c r="D48" s="126">
        <v>832073</v>
      </c>
      <c r="E48" s="41"/>
    </row>
    <row r="49" spans="2:5" ht="14.5" x14ac:dyDescent="0.35">
      <c r="B49" s="85">
        <v>4</v>
      </c>
      <c r="C49" s="50" t="s">
        <v>306</v>
      </c>
      <c r="D49" s="126">
        <v>759094</v>
      </c>
      <c r="E49" s="41"/>
    </row>
    <row r="50" spans="2:5" ht="14.5" x14ac:dyDescent="0.35">
      <c r="B50" s="85"/>
      <c r="C50" s="87" t="s">
        <v>307</v>
      </c>
      <c r="D50" s="126">
        <v>720755</v>
      </c>
      <c r="E50" s="41"/>
    </row>
    <row r="51" spans="2:5" ht="14.5" x14ac:dyDescent="0.35">
      <c r="B51" s="85"/>
      <c r="C51" s="87" t="s">
        <v>308</v>
      </c>
      <c r="D51" s="126">
        <v>38339</v>
      </c>
      <c r="E51" s="41"/>
    </row>
    <row r="52" spans="2:5" ht="14.5" x14ac:dyDescent="0.35">
      <c r="B52" s="85">
        <v>5</v>
      </c>
      <c r="C52" s="50" t="s">
        <v>309</v>
      </c>
      <c r="D52" s="126">
        <v>25215</v>
      </c>
      <c r="E52" s="41"/>
    </row>
    <row r="53" spans="2:5" ht="14.5" x14ac:dyDescent="0.35">
      <c r="B53" s="85"/>
      <c r="C53" s="86" t="s">
        <v>310</v>
      </c>
      <c r="D53" s="126">
        <v>25215</v>
      </c>
      <c r="E53" s="41"/>
    </row>
    <row r="54" spans="2:5" ht="14.5" x14ac:dyDescent="0.35">
      <c r="B54" s="85"/>
      <c r="C54" s="86" t="s">
        <v>311</v>
      </c>
      <c r="D54" s="126">
        <v>0</v>
      </c>
      <c r="E54" s="41"/>
    </row>
    <row r="55" spans="2:5" ht="14.5" x14ac:dyDescent="0.35">
      <c r="B55" s="85"/>
      <c r="C55" s="50" t="s">
        <v>312</v>
      </c>
      <c r="D55" s="126">
        <v>2991640</v>
      </c>
      <c r="E55" s="41"/>
    </row>
    <row r="56" spans="2:5" ht="14.5" x14ac:dyDescent="0.35">
      <c r="B56" s="85">
        <v>6</v>
      </c>
      <c r="C56" s="89" t="s">
        <v>313</v>
      </c>
      <c r="D56" s="127">
        <v>103079480</v>
      </c>
      <c r="E56" s="41"/>
    </row>
    <row r="57" spans="2:5" ht="14.5" x14ac:dyDescent="0.35">
      <c r="B57" s="527" t="s">
        <v>314</v>
      </c>
      <c r="C57" s="528"/>
      <c r="D57" s="529"/>
      <c r="E57" s="41"/>
    </row>
    <row r="58" spans="2:5" ht="14.5" x14ac:dyDescent="0.35">
      <c r="B58" s="85">
        <v>1</v>
      </c>
      <c r="C58" s="50" t="s">
        <v>315</v>
      </c>
      <c r="D58" s="126">
        <v>1213117</v>
      </c>
      <c r="E58" s="41"/>
    </row>
    <row r="59" spans="2:5" ht="14.5" x14ac:dyDescent="0.35">
      <c r="B59" s="85">
        <v>2</v>
      </c>
      <c r="C59" s="50" t="s">
        <v>316</v>
      </c>
      <c r="D59" s="126">
        <v>-3386</v>
      </c>
      <c r="E59" s="41"/>
    </row>
    <row r="60" spans="2:5" ht="14.5" x14ac:dyDescent="0.35">
      <c r="B60" s="85">
        <v>3</v>
      </c>
      <c r="C60" s="50" t="s">
        <v>317</v>
      </c>
      <c r="D60" s="126">
        <v>1147502</v>
      </c>
      <c r="E60" s="41"/>
    </row>
    <row r="61" spans="2:5" ht="14.5" x14ac:dyDescent="0.35">
      <c r="B61" s="85">
        <v>4</v>
      </c>
      <c r="C61" s="50" t="s">
        <v>318</v>
      </c>
      <c r="D61" s="126">
        <v>204.26818999999455</v>
      </c>
      <c r="E61" s="41"/>
    </row>
    <row r="62" spans="2:5" ht="14.5" x14ac:dyDescent="0.35">
      <c r="B62" s="85">
        <v>5</v>
      </c>
      <c r="C62" s="50" t="s">
        <v>319</v>
      </c>
      <c r="D62" s="126">
        <v>6018873.0271621207</v>
      </c>
      <c r="E62" s="41"/>
    </row>
    <row r="63" spans="2:5" x14ac:dyDescent="0.35">
      <c r="B63" s="85">
        <v>6</v>
      </c>
      <c r="C63" s="89" t="s">
        <v>320</v>
      </c>
      <c r="D63" s="127">
        <v>8376310.2953521209</v>
      </c>
    </row>
    <row r="64" spans="2:5" x14ac:dyDescent="0.35">
      <c r="B64" s="530" t="s">
        <v>798</v>
      </c>
      <c r="C64" s="531"/>
      <c r="D64" s="391">
        <v>108858216</v>
      </c>
    </row>
  </sheetData>
  <sheetProtection algorithmName="SHA-512" hashValue="MD8/ldXZZ0PoHGfDesJhXvPgpfJU76KmU4DwasrfJB8ySjy5ghmukfYYFyjulyEGLp/dFXdSeUtLuiw/9MEUmg==" saltValue="n3kE2pakl03nCA5lmIikZA==" spinCount="100000" sheet="1" objects="1" scenarios="1"/>
  <mergeCells count="4">
    <mergeCell ref="B9:D9"/>
    <mergeCell ref="B38:D38"/>
    <mergeCell ref="B57:D57"/>
    <mergeCell ref="B64:C6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3390-EF19-44A2-8B41-95BCECDB0FCA}">
  <sheetPr codeName="Arkusz8">
    <tabColor theme="4" tint="0.79998168889431442"/>
  </sheetPr>
  <dimension ref="B2:D4"/>
  <sheetViews>
    <sheetView workbookViewId="0"/>
  </sheetViews>
  <sheetFormatPr defaultRowHeight="16" x14ac:dyDescent="0.35"/>
  <cols>
    <col min="1" max="1" width="8.796875" style="27"/>
    <col min="2" max="2" width="13.19921875" style="27" customWidth="1"/>
    <col min="3" max="16384" width="8.796875" style="27"/>
  </cols>
  <sheetData>
    <row r="2" spans="2:4" x14ac:dyDescent="0.35">
      <c r="B2" s="25" t="s">
        <v>321</v>
      </c>
      <c r="C2" s="26" t="s">
        <v>56</v>
      </c>
      <c r="D2" s="27" t="s">
        <v>323</v>
      </c>
    </row>
    <row r="4" spans="2:4" x14ac:dyDescent="0.35">
      <c r="B4" s="25" t="s">
        <v>322</v>
      </c>
      <c r="C4" s="26" t="s">
        <v>56</v>
      </c>
      <c r="D4" s="27" t="s">
        <v>324</v>
      </c>
    </row>
  </sheetData>
  <sheetProtection algorithmName="SHA-512" hashValue="XIpgxBvMYxki0aEEwfXZ9WEpAYzYnUxiDO3ucq6FdokO4aVec2f5zjpxi4wrBqFfMy/jpvDKcXbppr4SeyUFPg==" saltValue="2pC1R9o4FT8NssPh5IrpSg==" spinCount="100000" sheet="1" objects="1" scenarios="1"/>
  <hyperlinks>
    <hyperlink ref="B2" location="CCyB1!A1" display="EU CCyB1" xr:uid="{E397470E-F5BD-4433-AA61-8BF378C40F7E}"/>
    <hyperlink ref="B4" location="CCyB2!A1" display="EU CCyB2" xr:uid="{C45EC8C0-A43B-4A35-A9A3-EFE65ED6F55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DE1F-63BC-4429-BF6E-AD476E1E62F8}">
  <sheetPr codeName="Arkusz9"/>
  <dimension ref="B2:P15"/>
  <sheetViews>
    <sheetView zoomScaleNormal="100" workbookViewId="0">
      <selection activeCell="A9" sqref="A9"/>
    </sheetView>
  </sheetViews>
  <sheetFormatPr defaultRowHeight="13.5" x14ac:dyDescent="0.35"/>
  <cols>
    <col min="1" max="1" width="8.796875" style="1"/>
    <col min="2" max="2" width="6.796875" style="1" customWidth="1"/>
    <col min="3" max="3" width="29.19921875" style="1" customWidth="1"/>
    <col min="4" max="5" width="11.69921875" style="1" customWidth="1"/>
    <col min="6" max="7" width="16.69921875" style="1" customWidth="1"/>
    <col min="8" max="8" width="13.09765625" style="1" customWidth="1"/>
    <col min="9" max="11" width="10.69921875" style="1" customWidth="1"/>
    <col min="12" max="12" width="12.296875" style="1" customWidth="1"/>
    <col min="13" max="14" width="10.69921875" style="1" customWidth="1"/>
    <col min="15" max="15" width="13.5" style="1" customWidth="1"/>
    <col min="16" max="16" width="14.5" style="1" customWidth="1"/>
    <col min="17" max="16384" width="8.796875" style="1"/>
  </cols>
  <sheetData>
    <row r="2" spans="2:16" ht="15.5" x14ac:dyDescent="0.35">
      <c r="C2" s="90" t="s">
        <v>16</v>
      </c>
      <c r="D2" s="5"/>
      <c r="E2" s="5"/>
      <c r="F2" s="5"/>
      <c r="G2" s="5"/>
      <c r="H2" s="5"/>
      <c r="I2" s="5"/>
      <c r="J2" s="5"/>
      <c r="O2" s="6">
        <v>44377</v>
      </c>
      <c r="P2" s="3" t="s">
        <v>17</v>
      </c>
    </row>
    <row r="3" spans="2:16" ht="18.5" x14ac:dyDescent="0.35">
      <c r="C3" s="4"/>
      <c r="O3" s="7"/>
      <c r="P3" s="3" t="s">
        <v>18</v>
      </c>
    </row>
    <row r="5" spans="2:16" x14ac:dyDescent="0.35">
      <c r="B5" s="91"/>
      <c r="C5" s="91"/>
      <c r="D5" s="92" t="s">
        <v>0</v>
      </c>
      <c r="E5" s="92" t="s">
        <v>1</v>
      </c>
      <c r="F5" s="92" t="s">
        <v>2</v>
      </c>
      <c r="G5" s="92" t="s">
        <v>3</v>
      </c>
      <c r="H5" s="92" t="s">
        <v>4</v>
      </c>
      <c r="I5" s="92" t="s">
        <v>5</v>
      </c>
      <c r="J5" s="92" t="s">
        <v>6</v>
      </c>
      <c r="K5" s="92" t="s">
        <v>7</v>
      </c>
      <c r="L5" s="92" t="s">
        <v>8</v>
      </c>
      <c r="M5" s="92" t="s">
        <v>9</v>
      </c>
      <c r="N5" s="92" t="s">
        <v>10</v>
      </c>
      <c r="O5" s="92" t="s">
        <v>11</v>
      </c>
      <c r="P5" s="92" t="s">
        <v>12</v>
      </c>
    </row>
    <row r="6" spans="2:16" ht="13.5" customHeight="1" x14ac:dyDescent="0.35">
      <c r="B6" s="91"/>
      <c r="C6" s="91"/>
      <c r="D6" s="535" t="s">
        <v>19</v>
      </c>
      <c r="E6" s="536"/>
      <c r="F6" s="535" t="s">
        <v>20</v>
      </c>
      <c r="G6" s="536"/>
      <c r="H6" s="532" t="s">
        <v>21</v>
      </c>
      <c r="I6" s="532" t="s">
        <v>22</v>
      </c>
      <c r="J6" s="535" t="s">
        <v>23</v>
      </c>
      <c r="K6" s="539"/>
      <c r="L6" s="539"/>
      <c r="M6" s="536"/>
      <c r="N6" s="532" t="s">
        <v>24</v>
      </c>
      <c r="O6" s="532" t="s">
        <v>25</v>
      </c>
      <c r="P6" s="532" t="s">
        <v>26</v>
      </c>
    </row>
    <row r="7" spans="2:16" ht="31.5" customHeight="1" x14ac:dyDescent="0.35">
      <c r="B7" s="91"/>
      <c r="C7" s="91"/>
      <c r="D7" s="537"/>
      <c r="E7" s="538"/>
      <c r="F7" s="537"/>
      <c r="G7" s="538"/>
      <c r="H7" s="533"/>
      <c r="I7" s="533"/>
      <c r="J7" s="537"/>
      <c r="K7" s="540"/>
      <c r="L7" s="540"/>
      <c r="M7" s="541"/>
      <c r="N7" s="533"/>
      <c r="O7" s="533"/>
      <c r="P7" s="533"/>
    </row>
    <row r="8" spans="2:16" ht="88.5" customHeight="1" x14ac:dyDescent="0.35">
      <c r="B8" s="91"/>
      <c r="C8" s="91"/>
      <c r="D8" s="93" t="s">
        <v>27</v>
      </c>
      <c r="E8" s="93" t="s">
        <v>28</v>
      </c>
      <c r="F8" s="93" t="s">
        <v>29</v>
      </c>
      <c r="G8" s="93" t="s">
        <v>30</v>
      </c>
      <c r="H8" s="534"/>
      <c r="I8" s="534"/>
      <c r="J8" s="94" t="s">
        <v>31</v>
      </c>
      <c r="K8" s="94" t="s">
        <v>20</v>
      </c>
      <c r="L8" s="94" t="s">
        <v>32</v>
      </c>
      <c r="M8" s="95" t="s">
        <v>33</v>
      </c>
      <c r="N8" s="534"/>
      <c r="O8" s="534"/>
      <c r="P8" s="534"/>
    </row>
    <row r="9" spans="2:16" ht="13.5" customHeight="1" x14ac:dyDescent="0.35">
      <c r="B9" s="96" t="s">
        <v>13</v>
      </c>
      <c r="C9" s="97" t="s">
        <v>34</v>
      </c>
      <c r="D9" s="98">
        <v>45074823.622301944</v>
      </c>
      <c r="E9" s="98">
        <v>44655906.091357462</v>
      </c>
      <c r="F9" s="98"/>
      <c r="G9" s="98"/>
      <c r="H9" s="98"/>
      <c r="I9" s="98">
        <v>89730729.713659406</v>
      </c>
      <c r="J9" s="98">
        <v>3121196.9906683047</v>
      </c>
      <c r="K9" s="98"/>
      <c r="L9" s="98"/>
      <c r="M9" s="98">
        <v>3121196.9906683047</v>
      </c>
      <c r="N9" s="98">
        <v>39014962.3833538</v>
      </c>
      <c r="O9" s="99">
        <v>1</v>
      </c>
      <c r="P9" s="100">
        <v>0</v>
      </c>
    </row>
    <row r="10" spans="2:16" ht="11" customHeight="1" x14ac:dyDescent="0.35">
      <c r="B10" s="101"/>
      <c r="C10" s="102" t="s">
        <v>35</v>
      </c>
      <c r="D10" s="103"/>
      <c r="E10" s="103"/>
      <c r="F10" s="103"/>
      <c r="G10" s="103"/>
      <c r="H10" s="103"/>
      <c r="I10" s="104"/>
      <c r="J10" s="103"/>
      <c r="K10" s="103"/>
      <c r="L10" s="103"/>
      <c r="M10" s="103"/>
      <c r="N10" s="104"/>
      <c r="O10" s="103"/>
      <c r="P10" s="103"/>
    </row>
    <row r="11" spans="2:16" ht="16.5" customHeight="1" x14ac:dyDescent="0.35">
      <c r="B11" s="101"/>
      <c r="C11" s="102" t="s">
        <v>36</v>
      </c>
      <c r="D11" s="103"/>
      <c r="E11" s="103"/>
      <c r="F11" s="103"/>
      <c r="G11" s="103"/>
      <c r="H11" s="103"/>
      <c r="I11" s="104"/>
      <c r="J11" s="103"/>
      <c r="K11" s="103"/>
      <c r="L11" s="103"/>
      <c r="M11" s="103"/>
      <c r="N11" s="104"/>
      <c r="O11" s="103"/>
      <c r="P11" s="103"/>
    </row>
    <row r="12" spans="2:16" x14ac:dyDescent="0.35">
      <c r="B12" s="101"/>
      <c r="C12" s="105" t="s">
        <v>14</v>
      </c>
      <c r="D12" s="106"/>
      <c r="E12" s="106"/>
      <c r="F12" s="106"/>
      <c r="G12" s="106"/>
      <c r="H12" s="106"/>
      <c r="I12" s="106"/>
      <c r="J12" s="106"/>
      <c r="K12" s="106"/>
      <c r="L12" s="106"/>
      <c r="M12" s="106"/>
      <c r="N12" s="106"/>
      <c r="O12" s="106"/>
      <c r="P12" s="106"/>
    </row>
    <row r="13" spans="2:16" ht="17.5" customHeight="1" x14ac:dyDescent="0.35">
      <c r="B13" s="101"/>
      <c r="C13" s="105" t="s">
        <v>37</v>
      </c>
      <c r="D13" s="103"/>
      <c r="E13" s="103"/>
      <c r="F13" s="103"/>
      <c r="G13" s="103"/>
      <c r="H13" s="103"/>
      <c r="I13" s="104"/>
      <c r="J13" s="103"/>
      <c r="K13" s="103"/>
      <c r="L13" s="103"/>
      <c r="M13" s="103"/>
      <c r="N13" s="104"/>
      <c r="O13" s="103"/>
      <c r="P13" s="103"/>
    </row>
    <row r="14" spans="2:16" ht="13.5" customHeight="1" x14ac:dyDescent="0.35">
      <c r="B14" s="107" t="s">
        <v>15</v>
      </c>
      <c r="C14" s="105" t="s">
        <v>38</v>
      </c>
      <c r="D14" s="103">
        <v>45074823.622301944</v>
      </c>
      <c r="E14" s="103">
        <v>44655906.091357462</v>
      </c>
      <c r="F14" s="103"/>
      <c r="G14" s="103"/>
      <c r="H14" s="103"/>
      <c r="I14" s="104">
        <v>89730729.713659406</v>
      </c>
      <c r="J14" s="103">
        <v>3121196.9906683047</v>
      </c>
      <c r="K14" s="103"/>
      <c r="L14" s="103"/>
      <c r="M14" s="103">
        <v>3121196.9906683047</v>
      </c>
      <c r="N14" s="104">
        <v>39014962.3833538</v>
      </c>
      <c r="O14" s="108">
        <v>1</v>
      </c>
      <c r="P14" s="100">
        <v>0</v>
      </c>
    </row>
    <row r="15" spans="2:16" ht="13.5" customHeight="1" x14ac:dyDescent="0.35">
      <c r="B15" s="2" t="s">
        <v>39</v>
      </c>
      <c r="C15"/>
      <c r="D15"/>
      <c r="E15"/>
      <c r="F15"/>
      <c r="G15"/>
      <c r="H15"/>
      <c r="I15"/>
      <c r="J15"/>
      <c r="K15"/>
      <c r="L15"/>
      <c r="M15"/>
      <c r="N15"/>
      <c r="O15"/>
      <c r="P15"/>
    </row>
  </sheetData>
  <sheetProtection algorithmName="SHA-512" hashValue="tUPfKa+kj6nNFhwo2b20tlsBVgRKQqCLik2ZEBgXK1SFFB6+kVOvKZ/0zMe+9oY2p4KKXBIG/28kWU6KH176AQ==" saltValue="Kbh4C3KUZ7LaqNkNl/D/CA==" spinCount="100000" sheet="1" objects="1" scenarios="1"/>
  <mergeCells count="8">
    <mergeCell ref="N6:N8"/>
    <mergeCell ref="O6:O8"/>
    <mergeCell ref="P6:P8"/>
    <mergeCell ref="D6:E7"/>
    <mergeCell ref="H6:H8"/>
    <mergeCell ref="I6:I8"/>
    <mergeCell ref="J6:M7"/>
    <mergeCell ref="F6:G7"/>
  </mergeCells>
  <conditionalFormatting sqref="D9:H14 J9:N14">
    <cfRule type="cellIs" dxfId="6" priority="5" stopIfTrue="1" operator="lessThan">
      <formula>0</formula>
    </cfRule>
  </conditionalFormatting>
  <conditionalFormatting sqref="O10:O14">
    <cfRule type="cellIs" dxfId="5" priority="3" stopIfTrue="1" operator="lessThan">
      <formula>0</formula>
    </cfRule>
  </conditionalFormatting>
  <conditionalFormatting sqref="P10:P13">
    <cfRule type="cellIs" dxfId="4" priority="2" stopIfTrue="1" operator="lessThan">
      <formula>0</formula>
    </cfRule>
  </conditionalFormatting>
  <conditionalFormatting sqref="I9:I14">
    <cfRule type="cellIs" dxfId="3" priority="1" stopIfTrue="1" operator="lessThan">
      <formula>0</formula>
    </cfRule>
  </conditionalFormatting>
  <pageMargins left="0.7" right="0.7" top="0.75" bottom="0.75" header="0.3" footer="0.3"/>
  <pageSetup paperSize="9" scale="74" orientation="portrait" r:id="rId1"/>
  <colBreaks count="1" manualBreakCount="1">
    <brk id="7" max="1048575" man="1"/>
  </colBreaks>
  <ignoredErrors>
    <ignoredError sqref="B9 B14" numberStoredAsText="1"/>
  </ignoredErrors>
  <drawing r:id="rId2"/>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48</vt:i4>
      </vt:variant>
      <vt:variant>
        <vt:lpstr>Nazwane zakresy</vt:lpstr>
      </vt:variant>
      <vt:variant>
        <vt:i4>1</vt:i4>
      </vt:variant>
    </vt:vector>
  </HeadingPairs>
  <TitlesOfParts>
    <vt:vector size="49" baseType="lpstr">
      <vt:lpstr>START</vt:lpstr>
      <vt:lpstr>General data ---&gt;</vt:lpstr>
      <vt:lpstr>KM1</vt:lpstr>
      <vt:lpstr>OV1</vt:lpstr>
      <vt:lpstr>Own-funds ---&gt;</vt:lpstr>
      <vt:lpstr>CC1</vt:lpstr>
      <vt:lpstr>CC2</vt:lpstr>
      <vt:lpstr>Countercyclical buffers ---&gt;</vt:lpstr>
      <vt:lpstr>CCyB1</vt:lpstr>
      <vt:lpstr>CCyB2</vt:lpstr>
      <vt:lpstr>Leverage ratio ---&gt;</vt:lpstr>
      <vt:lpstr>LR1</vt:lpstr>
      <vt:lpstr>LR2</vt:lpstr>
      <vt:lpstr>LR3</vt:lpstr>
      <vt:lpstr>Liquidity ---&gt;</vt:lpstr>
      <vt:lpstr>LIQ1</vt:lpstr>
      <vt:lpstr>LIQB</vt:lpstr>
      <vt:lpstr>LIQ2</vt:lpstr>
      <vt:lpstr>Credit risk ---&gt;</vt:lpstr>
      <vt:lpstr>CR1</vt:lpstr>
      <vt:lpstr>CR1-A</vt:lpstr>
      <vt:lpstr>CR2</vt:lpstr>
      <vt:lpstr>CQ1</vt:lpstr>
      <vt:lpstr>CQ3</vt:lpstr>
      <vt:lpstr>CQ5</vt:lpstr>
      <vt:lpstr>CQ7</vt:lpstr>
      <vt:lpstr>CR3</vt:lpstr>
      <vt:lpstr>RWEA Credit risk STD ---&gt;</vt:lpstr>
      <vt:lpstr>CR4</vt:lpstr>
      <vt:lpstr>CR5</vt:lpstr>
      <vt:lpstr>RWEA Credit risk IRB ---&gt;</vt:lpstr>
      <vt:lpstr>CR6</vt:lpstr>
      <vt:lpstr>CR7A</vt:lpstr>
      <vt:lpstr>CR8</vt:lpstr>
      <vt:lpstr>CCR ---&gt;</vt:lpstr>
      <vt:lpstr>CCR1</vt:lpstr>
      <vt:lpstr>CCR2</vt:lpstr>
      <vt:lpstr>CCR3</vt:lpstr>
      <vt:lpstr>CCR5</vt:lpstr>
      <vt:lpstr>CCR8</vt:lpstr>
      <vt:lpstr>Securitisation--&gt;</vt:lpstr>
      <vt:lpstr>SEC5</vt:lpstr>
      <vt:lpstr>Market risk ---&gt;</vt:lpstr>
      <vt:lpstr>MR1</vt:lpstr>
      <vt:lpstr>IFRS9_468--&gt;</vt:lpstr>
      <vt:lpstr>IFRS9_468</vt:lpstr>
      <vt:lpstr>IRRBB--&gt;</vt:lpstr>
      <vt:lpstr>IRRBB1</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TOMASZ ADAMOWICZ</cp:lastModifiedBy>
  <dcterms:created xsi:type="dcterms:W3CDTF">2021-07-28T14:23:59Z</dcterms:created>
  <dcterms:modified xsi:type="dcterms:W3CDTF">2023-03-29T07:43:40Z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